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690" windowWidth="12240" windowHeight="6135" tabRatio="592"/>
  </bookViews>
  <sheets>
    <sheet name="Июль" sheetId="44" r:id="rId1"/>
  </sheets>
  <calcPr calcId="144525"/>
</workbook>
</file>

<file path=xl/calcChain.xml><?xml version="1.0" encoding="utf-8"?>
<calcChain xmlns="http://schemas.openxmlformats.org/spreadsheetml/2006/main">
  <c r="D65" i="44" l="1"/>
  <c r="D62" i="44"/>
  <c r="I32" i="44" l="1"/>
  <c r="H32" i="44"/>
  <c r="H23" i="44"/>
  <c r="I23" i="44"/>
  <c r="I26" i="44" l="1"/>
  <c r="H26" i="44"/>
  <c r="H13" i="44" l="1"/>
  <c r="I13" i="44"/>
  <c r="I29" i="44" l="1"/>
  <c r="H29" i="44"/>
</calcChain>
</file>

<file path=xl/sharedStrings.xml><?xml version="1.0" encoding="utf-8"?>
<sst xmlns="http://schemas.openxmlformats.org/spreadsheetml/2006/main" count="184" uniqueCount="141">
  <si>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</si>
  <si>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</si>
  <si>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</si>
  <si>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</si>
  <si>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</si>
  <si>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</si>
  <si>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</si>
  <si>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</si>
  <si>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</si>
  <si>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</si>
  <si>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</si>
  <si>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</si>
  <si>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</si>
  <si>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</si>
  <si>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</si>
  <si>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</si>
  <si>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</si>
  <si>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</si>
  <si>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</si>
  <si>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</si>
  <si>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</si>
  <si>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</si>
  <si>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</si>
  <si>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</si>
  <si>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</si>
  <si>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</si>
  <si>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</si>
  <si>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</si>
  <si>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</si>
  <si>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</si>
  <si>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</si>
  <si>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</si>
  <si>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</si>
  <si>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</si>
  <si>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</si>
  <si>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</si>
  <si>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</si>
  <si>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</si>
  <si>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</si>
  <si>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</si>
  <si>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</si>
  <si>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</si>
  <si>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Кондинский район</t>
  </si>
  <si>
    <t>Суммарное время ограничения -</t>
  </si>
  <si>
    <t>2 ДГА (250)</t>
  </si>
  <si>
    <t>Остановлен вручную</t>
  </si>
  <si>
    <t>4 ДГА (360)</t>
  </si>
  <si>
    <t>Нижневартовский район</t>
  </si>
  <si>
    <t>Кондинский р-н, д.Шугур</t>
  </si>
  <si>
    <t>4 ДГА (240)</t>
  </si>
  <si>
    <t>САЗ ошибка №4160, №4170, №1170 - "Низкое U"</t>
  </si>
  <si>
    <t>02.07.2019 14:45</t>
  </si>
  <si>
    <t>02.07.2019 14:55</t>
  </si>
  <si>
    <t>Октябрьский район</t>
  </si>
  <si>
    <t>Октябрьский р-н,
п. Б. Атлым</t>
  </si>
  <si>
    <t>САЗ
ошибки 1240, 1170</t>
  </si>
  <si>
    <t>03.07.2019 16:40</t>
  </si>
  <si>
    <t>03.07.2019 17:15</t>
  </si>
  <si>
    <t>отключен в ручную</t>
  </si>
  <si>
    <t>Ханты-Мансийский р-н, п.Кедровый</t>
  </si>
  <si>
    <t>Возрастание температуры системы охлаждения ДВС выше 98С,  при нагрузке 285 кВт, уличная температура  +30С. На ПУ ошибка 7610-высокая температура ОЖ1</t>
  </si>
  <si>
    <t>Берёзовский р-н., п.Сосьва</t>
  </si>
  <si>
    <t>САЗ: №1477, №1438.</t>
  </si>
  <si>
    <t>При запуске на х.х. высветились предупреждения: №1477-контакт реле проворачивания; №1438- не выполнение проворачивания.</t>
  </si>
  <si>
    <t>19.07.19 05:10</t>
  </si>
  <si>
    <t>19.07.19 05:13</t>
  </si>
  <si>
    <t xml:space="preserve">САЗ
611- горячий ДВС </t>
  </si>
  <si>
    <t>19.07.19 16:05</t>
  </si>
  <si>
    <t>19.07.19 16:08</t>
  </si>
  <si>
    <t>19.07.19 16:12</t>
  </si>
  <si>
    <t>19.07.19 16:14</t>
  </si>
  <si>
    <t>Берёзовский р-н,
д. Сартынья</t>
  </si>
  <si>
    <t>3 ДГА (28)</t>
  </si>
  <si>
    <t>САЗ
4560</t>
  </si>
  <si>
    <t>23.07.2019 17:20</t>
  </si>
  <si>
    <t>23.07.2019 17:21</t>
  </si>
  <si>
    <t>Берёзовский р-н,
п.Саранпауль</t>
  </si>
  <si>
    <t>1 ДГА (1000)</t>
  </si>
  <si>
    <t>САЗ
261 "неисправность заземления"</t>
  </si>
  <si>
    <t>24.07.2019 12:50</t>
  </si>
  <si>
    <t>24.07.2019 13:10</t>
  </si>
  <si>
    <t>САЗ</t>
  </si>
  <si>
    <t>25.07.19 17:40</t>
  </si>
  <si>
    <t>25.07.19 17:45</t>
  </si>
  <si>
    <t>Октябрьский р-н,
п. Горнореченск</t>
  </si>
  <si>
    <t>1 ДГА</t>
  </si>
  <si>
    <t>23.07.2019 08:10</t>
  </si>
  <si>
    <t>Черный дым из выхлопной системы ДВС. Некоректная установка топливных форсунок ДВС.</t>
  </si>
  <si>
    <t>июль 2019
кВт*ч</t>
  </si>
  <si>
    <t>июль 2019
ч</t>
  </si>
  <si>
    <t>июль 2018
кВт*ч</t>
  </si>
  <si>
    <t>июль 2018
ч</t>
  </si>
  <si>
    <t>Отключен в ручную</t>
  </si>
  <si>
    <t>Нагрев ОЖ ДВС до t=100°C, tдм=111°C.</t>
  </si>
  <si>
    <t>29.07.2019 02:00</t>
  </si>
  <si>
    <t>29.07.2019 02:20</t>
  </si>
  <si>
    <t>29.07.2019 05:30</t>
  </si>
  <si>
    <t>29.07.2019 05:45</t>
  </si>
  <si>
    <t>за период с 00:00 01.07.19 до 00:00 31.07.19</t>
  </si>
  <si>
    <t>Технологические отказы июль 2019</t>
  </si>
  <si>
    <t>Функциональные отказы июль 2019</t>
  </si>
  <si>
    <t>Технологические отказы июль 2018</t>
  </si>
  <si>
    <t>Технологический отказ: №1477-контакт реле проворачивания; №1438- не выполнение проворачивания, по причине дефекта крепления между  штекером косы и платой управления контроллера PCC 3201</t>
  </si>
  <si>
    <t>Выполнен ремонт  крепления выполнен местным персоналом ДЭС.</t>
  </si>
  <si>
    <t>Неисправность помпы ОЖ. Дефект термостата.</t>
  </si>
  <si>
    <t>Выполнены работы по замене помпы и термостата.</t>
  </si>
  <si>
    <t>Выполнена замена AVR СГ.</t>
  </si>
  <si>
    <t xml:space="preserve">Неисправность в ПУ ДГА.
Плохой контакт вторичных цепей между платами  контроллера управления PCC 3100 </t>
  </si>
  <si>
    <t>Выполнен ремонт вторичных цепей</t>
  </si>
  <si>
    <t>Плохой контакт вторичных цепей ПУ.
Дефект крепления между  штекером косы и платой управления контроллера PCC 3201</t>
  </si>
  <si>
    <t>Технологический отказ 4ДГА, неисправность возбудителя СГ. Выход из строя диодного моста в СГ.</t>
  </si>
  <si>
    <t>Выполнен ремонт местным персоналом ДЭС</t>
  </si>
  <si>
    <t>Плохие погодные условия, грозовой фронт.Упавшее дерево в пролете опор 27-28.
(дерево на территории собственника).</t>
  </si>
  <si>
    <t>Произведена вырубка ДКР, направлено письмо в ЮТЭК-Кода о вырубке ДКР и производстве внеочередных осмотров.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</si>
  <si>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</si>
  <si>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</si>
  <si>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</si>
  <si>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</si>
  <si>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</si>
  <si>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</si>
  <si>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</si>
  <si>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</si>
  <si>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</si>
  <si>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</si>
  <si>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</si>
  <si>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</si>
  <si>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</si>
  <si>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</si>
  <si>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</si>
  <si>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</si>
  <si>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</si>
  <si>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</si>
  <si>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</si>
  <si>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</si>
  <si>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-8 Прочее</t>
  </si>
  <si>
    <t xml:space="preserve">Код-9 Износ оборудования (комплектующих) </t>
  </si>
  <si>
    <t>Неисправность в ПУ ДГА.
Плохой контакт вторичных цепей между платами  контроллера управления PCC 3100.</t>
  </si>
  <si>
    <t>Код -7 Воздействия природных явлений</t>
  </si>
  <si>
    <t>Некорректная работа АВР СГ при высокой нагрузке.</t>
  </si>
  <si>
    <t>ИТОГО: 8 отключений; 4 функциональных отказов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</si>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</sst>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77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3" fillId="0" borderId="0" applyFont="0" applyFill="0" applyBorder="0" applyAlignment="0" applyProtection="0"/>
    <xf numFmtId="0" fontId="4" fillId="0" borderId="0"/>
    <xf numFmtId="0" fontId="4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</cellStyleXfs>
  <cellXfs count="288">
    <xf numFmtId="0" fontId="0" fillId="0" borderId="0" xfId="0"/>
    <xf numFmtId="0" fontId="22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5" fillId="0" borderId="11" xfId="873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3" fillId="0" borderId="13" xfId="873" applyNumberFormat="1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53" fillId="0" borderId="15" xfId="873" applyFont="1" applyFill="1" applyBorder="1" applyAlignment="1">
      <alignment horizontal="center" vertical="center" wrapText="1"/>
    </xf>
    <xf numFmtId="0" fontId="53" fillId="0" borderId="18" xfId="873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53" fillId="0" borderId="3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wrapText="1"/>
    </xf>
    <xf numFmtId="0" fontId="23" fillId="2" borderId="0" xfId="873" applyFont="1" applyFill="1" applyBorder="1" applyAlignment="1">
      <alignment horizontal="center" wrapText="1"/>
    </xf>
    <xf numFmtId="166" fontId="29" fillId="0" borderId="30" xfId="873" applyNumberFormat="1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4" fillId="0" borderId="0" xfId="873" applyFont="1" applyFill="1" applyBorder="1" applyAlignment="1">
      <alignment horizontal="left" vertical="center" wrapText="1"/>
    </xf>
    <xf numFmtId="0" fontId="24" fillId="0" borderId="0" xfId="873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48" fillId="2" borderId="0" xfId="873" applyFont="1" applyFill="1" applyBorder="1" applyAlignment="1">
      <alignment horizontal="center" vertical="center" wrapText="1"/>
    </xf>
    <xf numFmtId="0" fontId="51" fillId="0" borderId="19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left" vertical="center" wrapText="1"/>
    </xf>
    <xf numFmtId="0" fontId="53" fillId="0" borderId="0" xfId="873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20" fontId="24" fillId="0" borderId="0" xfId="873" applyNumberFormat="1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58" fillId="0" borderId="0" xfId="874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3" fillId="0" borderId="15" xfId="0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0" fontId="22" fillId="0" borderId="0" xfId="873" applyNumberFormat="1" applyFont="1" applyFill="1" applyBorder="1" applyAlignment="1">
      <alignment wrapText="1"/>
    </xf>
    <xf numFmtId="167" fontId="29" fillId="2" borderId="1" xfId="873" applyNumberFormat="1" applyFont="1" applyFill="1" applyBorder="1" applyAlignment="1">
      <alignment horizontal="center" vertical="center" wrapText="1"/>
    </xf>
    <xf numFmtId="14" fontId="22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7" fontId="29" fillId="2" borderId="0" xfId="873" applyNumberFormat="1" applyFont="1" applyFill="1" applyBorder="1" applyAlignment="1">
      <alignment horizontal="center" vertical="center" wrapText="1"/>
    </xf>
    <xf numFmtId="166" fontId="29" fillId="2" borderId="0" xfId="873" applyNumberFormat="1" applyFont="1" applyFill="1" applyBorder="1" applyAlignment="1">
      <alignment horizontal="center" vertical="center" wrapText="1"/>
    </xf>
    <xf numFmtId="49" fontId="29" fillId="0" borderId="8" xfId="873" applyNumberFormat="1" applyFont="1" applyFill="1" applyBorder="1" applyAlignment="1">
      <alignment horizontal="center" wrapText="1"/>
    </xf>
    <xf numFmtId="166" fontId="29" fillId="2" borderId="1" xfId="873" applyNumberFormat="1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9" fillId="2" borderId="24" xfId="0" applyFont="1" applyFill="1" applyBorder="1" applyAlignment="1">
      <alignment horizontal="center" vertical="center" wrapText="1"/>
    </xf>
    <xf numFmtId="49" fontId="51" fillId="0" borderId="21" xfId="869" applyNumberFormat="1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20" fontId="29" fillId="0" borderId="21" xfId="0" applyNumberFormat="1" applyFont="1" applyFill="1" applyBorder="1" applyAlignment="1">
      <alignment horizontal="center" vertical="center" wrapText="1"/>
    </xf>
    <xf numFmtId="1" fontId="29" fillId="0" borderId="21" xfId="0" applyNumberFormat="1" applyFont="1" applyFill="1" applyBorder="1" applyAlignment="1">
      <alignment horizontal="center" vertical="center" wrapText="1"/>
    </xf>
    <xf numFmtId="0" fontId="53" fillId="0" borderId="17" xfId="873" applyFont="1" applyFill="1" applyBorder="1" applyAlignment="1">
      <alignment horizontal="center" vertical="center" wrapText="1"/>
    </xf>
    <xf numFmtId="49" fontId="56" fillId="0" borderId="1" xfId="869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20" fontId="24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53" fillId="0" borderId="38" xfId="873" applyNumberFormat="1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49" fontId="53" fillId="0" borderId="18" xfId="873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56" fillId="0" borderId="24" xfId="869" applyNumberFormat="1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6" fillId="0" borderId="19" xfId="869" applyFont="1" applyFill="1" applyBorder="1" applyAlignment="1">
      <alignment horizontal="center" vertical="center" wrapText="1"/>
    </xf>
    <xf numFmtId="49" fontId="56" fillId="0" borderId="19" xfId="869" applyNumberFormat="1" applyFont="1" applyFill="1" applyBorder="1" applyAlignment="1">
      <alignment horizontal="center" vertical="center" wrapText="1"/>
    </xf>
    <xf numFmtId="22" fontId="29" fillId="0" borderId="0" xfId="0" applyNumberFormat="1" applyFont="1" applyFill="1" applyBorder="1" applyAlignment="1">
      <alignment horizontal="center" vertical="center" wrapText="1"/>
    </xf>
    <xf numFmtId="20" fontId="24" fillId="0" borderId="24" xfId="0" applyNumberFormat="1" applyFont="1" applyFill="1" applyBorder="1" applyAlignment="1">
      <alignment horizontal="center" vertical="center" wrapText="1"/>
    </xf>
    <xf numFmtId="1" fontId="29" fillId="0" borderId="24" xfId="0" applyNumberFormat="1" applyFont="1" applyFill="1" applyBorder="1" applyAlignment="1">
      <alignment horizontal="center" vertical="center" wrapText="1"/>
    </xf>
    <xf numFmtId="49" fontId="51" fillId="0" borderId="24" xfId="869" applyNumberFormat="1" applyFont="1" applyFill="1" applyBorder="1" applyAlignment="1">
      <alignment horizontal="center" vertical="center" wrapText="1"/>
    </xf>
    <xf numFmtId="20" fontId="29" fillId="0" borderId="24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wrapText="1"/>
    </xf>
    <xf numFmtId="166" fontId="23" fillId="0" borderId="0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horizontal="center" wrapText="1"/>
    </xf>
    <xf numFmtId="1" fontId="29" fillId="0" borderId="30" xfId="873" applyNumberFormat="1" applyFont="1" applyFill="1" applyBorder="1" applyAlignment="1">
      <alignment horizontal="center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49" fontId="56" fillId="0" borderId="21" xfId="869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29" fillId="0" borderId="2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49" fontId="56" fillId="0" borderId="30" xfId="869" applyNumberFormat="1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  <xf numFmtId="49" fontId="53" fillId="0" borderId="3" xfId="873" applyNumberFormat="1" applyFont="1" applyFill="1" applyBorder="1" applyAlignment="1">
      <alignment horizontal="center" vertical="center" wrapText="1"/>
    </xf>
    <xf numFmtId="0" fontId="22" fillId="0" borderId="24" xfId="873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0" fontId="22" fillId="0" borderId="25" xfId="873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20" fontId="29" fillId="2" borderId="1" xfId="0" applyNumberFormat="1" applyFont="1" applyFill="1" applyBorder="1" applyAlignment="1">
      <alignment horizontal="center" vertical="center" wrapText="1"/>
    </xf>
    <xf numFmtId="0" fontId="60" fillId="0" borderId="44" xfId="874" applyFont="1" applyFill="1" applyBorder="1" applyAlignment="1">
      <alignment horizontal="center" vertical="center" wrapText="1"/>
    </xf>
    <xf numFmtId="0" fontId="60" fillId="2" borderId="45" xfId="874" applyFont="1" applyFill="1" applyBorder="1" applyAlignment="1">
      <alignment horizontal="center" vertical="center" wrapText="1"/>
    </xf>
    <xf numFmtId="0" fontId="48" fillId="2" borderId="46" xfId="874" applyFont="1" applyFill="1" applyBorder="1" applyAlignment="1">
      <alignment horizontal="center" vertical="center" wrapText="1"/>
    </xf>
    <xf numFmtId="0" fontId="58" fillId="0" borderId="20" xfId="874" applyNumberFormat="1" applyFont="1" applyFill="1" applyBorder="1" applyAlignment="1">
      <alignment horizontal="center" vertical="center" wrapText="1"/>
    </xf>
    <xf numFmtId="0" fontId="53" fillId="0" borderId="21" xfId="874" applyFont="1" applyFill="1" applyBorder="1" applyAlignment="1">
      <alignment vertical="center" wrapText="1"/>
    </xf>
    <xf numFmtId="0" fontId="53" fillId="0" borderId="22" xfId="874" applyFont="1" applyFill="1" applyBorder="1" applyAlignment="1">
      <alignment horizontal="center" vertical="center" wrapText="1"/>
    </xf>
    <xf numFmtId="0" fontId="58" fillId="0" borderId="51" xfId="874" applyNumberFormat="1" applyFont="1" applyFill="1" applyBorder="1" applyAlignment="1">
      <alignment horizontal="center" vertical="center" wrapText="1"/>
    </xf>
    <xf numFmtId="0" fontId="53" fillId="0" borderId="1" xfId="874" applyFont="1" applyFill="1" applyBorder="1" applyAlignment="1">
      <alignment vertical="center" wrapText="1"/>
    </xf>
    <xf numFmtId="0" fontId="53" fillId="0" borderId="32" xfId="874" applyFont="1" applyFill="1" applyBorder="1" applyAlignment="1">
      <alignment horizontal="center" vertical="center" wrapText="1"/>
    </xf>
    <xf numFmtId="2" fontId="58" fillId="0" borderId="51" xfId="874" applyNumberFormat="1" applyFont="1" applyFill="1" applyBorder="1" applyAlignment="1">
      <alignment horizontal="center" vertical="center" wrapText="1"/>
    </xf>
    <xf numFmtId="0" fontId="58" fillId="0" borderId="51" xfId="874" applyFont="1" applyFill="1" applyBorder="1" applyAlignment="1">
      <alignment horizontal="center" vertical="center" wrapText="1"/>
    </xf>
    <xf numFmtId="0" fontId="58" fillId="0" borderId="23" xfId="874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49" xfId="874" applyFont="1" applyFill="1" applyBorder="1" applyAlignment="1">
      <alignment horizontal="center" vertical="center" wrapText="1"/>
    </xf>
    <xf numFmtId="0" fontId="22" fillId="0" borderId="1" xfId="873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1" fontId="29" fillId="0" borderId="1" xfId="873" applyNumberFormat="1" applyFont="1" applyFill="1" applyBorder="1" applyAlignment="1">
      <alignment horizontal="center" vertical="center" wrapText="1"/>
    </xf>
    <xf numFmtId="20" fontId="24" fillId="3" borderId="1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166" fontId="29" fillId="0" borderId="48" xfId="873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6" fontId="29" fillId="0" borderId="26" xfId="873" applyNumberFormat="1" applyFont="1" applyFill="1" applyBorder="1" applyAlignment="1">
      <alignment horizontal="center" vertical="center" wrapText="1"/>
    </xf>
    <xf numFmtId="167" fontId="29" fillId="0" borderId="26" xfId="873" applyNumberFormat="1" applyFont="1" applyFill="1" applyBorder="1" applyAlignment="1">
      <alignment horizontal="center" vertical="center" wrapText="1"/>
    </xf>
    <xf numFmtId="1" fontId="29" fillId="0" borderId="48" xfId="873" applyNumberFormat="1" applyFont="1" applyFill="1" applyBorder="1" applyAlignment="1">
      <alignment horizontal="center" vertical="center" wrapText="1"/>
    </xf>
    <xf numFmtId="20" fontId="29" fillId="4" borderId="24" xfId="0" applyNumberFormat="1" applyFont="1" applyFill="1" applyBorder="1" applyAlignment="1">
      <alignment horizontal="center" vertical="center" wrapText="1"/>
    </xf>
    <xf numFmtId="166" fontId="29" fillId="0" borderId="8" xfId="873" applyNumberFormat="1" applyFont="1" applyFill="1" applyBorder="1" applyAlignment="1">
      <alignment horizontal="center" vertical="center" wrapText="1"/>
    </xf>
    <xf numFmtId="1" fontId="29" fillId="0" borderId="8" xfId="873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49" fontId="31" fillId="0" borderId="24" xfId="869" applyNumberFormat="1" applyFont="1" applyFill="1" applyBorder="1" applyAlignment="1">
      <alignment horizontal="center" vertical="center" wrapText="1"/>
    </xf>
    <xf numFmtId="20" fontId="24" fillId="3" borderId="24" xfId="0" applyNumberFormat="1" applyFont="1" applyFill="1" applyBorder="1" applyAlignment="1">
      <alignment horizontal="center" vertical="center" wrapText="1"/>
    </xf>
    <xf numFmtId="0" fontId="59" fillId="0" borderId="51" xfId="873" applyFont="1" applyFill="1" applyBorder="1" applyAlignment="1">
      <alignment horizontal="center" vertical="center" wrapText="1"/>
    </xf>
    <xf numFmtId="0" fontId="59" fillId="0" borderId="1" xfId="873" applyFont="1" applyFill="1" applyBorder="1" applyAlignment="1">
      <alignment horizontal="center" vertical="center" wrapText="1"/>
    </xf>
    <xf numFmtId="0" fontId="59" fillId="0" borderId="32" xfId="873" applyFont="1" applyFill="1" applyBorder="1" applyAlignment="1">
      <alignment horizontal="center" vertical="center" wrapText="1"/>
    </xf>
    <xf numFmtId="0" fontId="24" fillId="0" borderId="53" xfId="873" applyFont="1" applyFill="1" applyBorder="1" applyAlignment="1">
      <alignment horizontal="right" vertical="center" wrapText="1"/>
    </xf>
    <xf numFmtId="0" fontId="24" fillId="0" borderId="8" xfId="873" applyFont="1" applyFill="1" applyBorder="1" applyAlignment="1">
      <alignment horizontal="right" vertical="center" wrapText="1"/>
    </xf>
    <xf numFmtId="0" fontId="29" fillId="0" borderId="8" xfId="873" applyFont="1" applyFill="1" applyBorder="1" applyAlignment="1">
      <alignment horizontal="center" vertical="center" wrapText="1"/>
    </xf>
    <xf numFmtId="0" fontId="29" fillId="0" borderId="54" xfId="873" applyFont="1" applyFill="1" applyBorder="1" applyAlignment="1">
      <alignment horizontal="center" vertical="center" wrapText="1"/>
    </xf>
    <xf numFmtId="0" fontId="59" fillId="0" borderId="20" xfId="873" applyFont="1" applyFill="1" applyBorder="1" applyAlignment="1">
      <alignment horizontal="center" vertical="center" wrapText="1"/>
    </xf>
    <xf numFmtId="0" fontId="59" fillId="0" borderId="21" xfId="873" applyFont="1" applyFill="1" applyBorder="1" applyAlignment="1">
      <alignment horizontal="center" vertical="center" wrapText="1"/>
    </xf>
    <xf numFmtId="0" fontId="59" fillId="0" borderId="22" xfId="873" applyFont="1" applyFill="1" applyBorder="1" applyAlignment="1">
      <alignment horizontal="center" vertical="center" wrapText="1"/>
    </xf>
    <xf numFmtId="0" fontId="24" fillId="0" borderId="33" xfId="873" applyFont="1" applyFill="1" applyBorder="1" applyAlignment="1">
      <alignment horizontal="right" vertical="center" wrapText="1"/>
    </xf>
    <xf numFmtId="0" fontId="24" fillId="0" borderId="26" xfId="873" applyFont="1" applyFill="1" applyBorder="1" applyAlignment="1">
      <alignment horizontal="right" vertical="center" wrapText="1"/>
    </xf>
    <xf numFmtId="0" fontId="29" fillId="0" borderId="26" xfId="873" applyFont="1" applyFill="1" applyBorder="1" applyAlignment="1">
      <alignment horizontal="center" vertical="center" wrapText="1"/>
    </xf>
    <xf numFmtId="0" fontId="29" fillId="0" borderId="34" xfId="873" applyFont="1" applyFill="1" applyBorder="1" applyAlignment="1">
      <alignment horizontal="center" vertical="center" wrapText="1"/>
    </xf>
    <xf numFmtId="0" fontId="24" fillId="0" borderId="52" xfId="873" applyFont="1" applyFill="1" applyBorder="1" applyAlignment="1">
      <alignment horizontal="right" vertical="center" wrapText="1"/>
    </xf>
    <xf numFmtId="0" fontId="24" fillId="0" borderId="48" xfId="873" applyFont="1" applyFill="1" applyBorder="1" applyAlignment="1">
      <alignment horizontal="right" vertical="center" wrapText="1"/>
    </xf>
    <xf numFmtId="0" fontId="29" fillId="0" borderId="48" xfId="873" applyFont="1" applyFill="1" applyBorder="1" applyAlignment="1">
      <alignment horizontal="center" vertical="center" wrapText="1"/>
    </xf>
    <xf numFmtId="0" fontId="29" fillId="0" borderId="50" xfId="873" applyFont="1" applyFill="1" applyBorder="1" applyAlignment="1">
      <alignment horizontal="center" vertical="center" wrapText="1"/>
    </xf>
    <xf numFmtId="0" fontId="23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2" fillId="0" borderId="20" xfId="873" applyFont="1" applyFill="1" applyBorder="1" applyAlignment="1">
      <alignment horizontal="center" vertical="center" wrapText="1"/>
    </xf>
    <xf numFmtId="0" fontId="22" fillId="0" borderId="51" xfId="873" applyFont="1" applyFill="1" applyBorder="1" applyAlignment="1">
      <alignment horizontal="center" vertical="center" wrapText="1"/>
    </xf>
    <xf numFmtId="0" fontId="22" fillId="0" borderId="21" xfId="873" applyFont="1" applyFill="1" applyBorder="1" applyAlignment="1">
      <alignment horizontal="center" vertical="center" wrapText="1"/>
    </xf>
    <xf numFmtId="0" fontId="22" fillId="0" borderId="1" xfId="873" applyFont="1" applyFill="1" applyBorder="1" applyAlignment="1">
      <alignment horizontal="center" vertical="center" wrapText="1"/>
    </xf>
    <xf numFmtId="0" fontId="22" fillId="0" borderId="22" xfId="873" applyFont="1" applyFill="1" applyBorder="1" applyAlignment="1">
      <alignment horizontal="center" vertical="center" wrapText="1"/>
    </xf>
    <xf numFmtId="0" fontId="22" fillId="0" borderId="32" xfId="873" applyFont="1" applyFill="1" applyBorder="1" applyAlignment="1">
      <alignment horizontal="center" vertical="center" wrapText="1"/>
    </xf>
    <xf numFmtId="166" fontId="22" fillId="0" borderId="21" xfId="873" applyNumberFormat="1" applyFont="1" applyFill="1" applyBorder="1" applyAlignment="1">
      <alignment horizontal="center" vertical="center" wrapText="1"/>
    </xf>
    <xf numFmtId="166" fontId="22" fillId="0" borderId="1" xfId="873" applyNumberFormat="1" applyFont="1" applyFill="1" applyBorder="1" applyAlignment="1">
      <alignment horizontal="center" vertical="center" wrapText="1"/>
    </xf>
    <xf numFmtId="0" fontId="22" fillId="0" borderId="21" xfId="873" applyNumberFormat="1" applyFont="1" applyFill="1" applyBorder="1" applyAlignment="1">
      <alignment horizontal="center" vertical="center" wrapText="1"/>
    </xf>
    <xf numFmtId="0" fontId="22" fillId="0" borderId="1" xfId="873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4" fillId="0" borderId="29" xfId="873" applyFont="1" applyFill="1" applyBorder="1" applyAlignment="1">
      <alignment horizontal="right" vertical="center" wrapText="1"/>
    </xf>
    <xf numFmtId="0" fontId="24" fillId="0" borderId="30" xfId="873" applyFont="1" applyFill="1" applyBorder="1" applyAlignment="1">
      <alignment horizontal="right" vertical="center" wrapText="1"/>
    </xf>
    <xf numFmtId="0" fontId="29" fillId="0" borderId="30" xfId="873" applyFont="1" applyFill="1" applyBorder="1" applyAlignment="1">
      <alignment horizontal="center" vertical="center" wrapText="1"/>
    </xf>
    <xf numFmtId="0" fontId="29" fillId="0" borderId="31" xfId="873" applyFont="1" applyFill="1" applyBorder="1" applyAlignment="1">
      <alignment horizontal="center" vertical="center" wrapText="1"/>
    </xf>
    <xf numFmtId="0" fontId="59" fillId="0" borderId="52" xfId="873" applyFont="1" applyFill="1" applyBorder="1" applyAlignment="1">
      <alignment horizontal="center" vertical="center" wrapText="1"/>
    </xf>
    <xf numFmtId="0" fontId="59" fillId="0" borderId="48" xfId="873" applyFont="1" applyFill="1" applyBorder="1" applyAlignment="1">
      <alignment horizontal="center" vertical="center" wrapText="1"/>
    </xf>
    <xf numFmtId="0" fontId="59" fillId="0" borderId="50" xfId="873" applyFont="1" applyFill="1" applyBorder="1" applyAlignment="1">
      <alignment horizontal="center" vertical="center" wrapText="1"/>
    </xf>
    <xf numFmtId="0" fontId="24" fillId="0" borderId="51" xfId="873" applyFont="1" applyFill="1" applyBorder="1" applyAlignment="1">
      <alignment horizontal="right" vertical="center" wrapText="1"/>
    </xf>
    <xf numFmtId="0" fontId="24" fillId="0" borderId="1" xfId="873" applyFont="1" applyFill="1" applyBorder="1" applyAlignment="1">
      <alignment horizontal="right" vertical="center" wrapText="1"/>
    </xf>
    <xf numFmtId="0" fontId="29" fillId="0" borderId="1" xfId="873" applyFont="1" applyFill="1" applyBorder="1" applyAlignment="1">
      <alignment horizontal="center" vertical="center" wrapText="1"/>
    </xf>
    <xf numFmtId="0" fontId="29" fillId="0" borderId="32" xfId="873" applyFont="1" applyFill="1" applyBorder="1" applyAlignment="1">
      <alignment horizontal="center" vertical="center" wrapText="1"/>
    </xf>
    <xf numFmtId="0" fontId="59" fillId="0" borderId="53" xfId="873" applyFont="1" applyFill="1" applyBorder="1" applyAlignment="1">
      <alignment horizontal="center" vertical="center" wrapText="1"/>
    </xf>
    <xf numFmtId="0" fontId="59" fillId="0" borderId="8" xfId="873" applyFont="1" applyFill="1" applyBorder="1" applyAlignment="1">
      <alignment horizontal="center" vertical="center" wrapText="1"/>
    </xf>
    <xf numFmtId="0" fontId="59" fillId="0" borderId="54" xfId="87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20" fontId="24" fillId="3" borderId="8" xfId="0" applyNumberFormat="1" applyFont="1" applyFill="1" applyBorder="1" applyAlignment="1">
      <alignment horizontal="center" vertical="center" wrapText="1"/>
    </xf>
    <xf numFmtId="20" fontId="24" fillId="3" borderId="4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22" fontId="29" fillId="0" borderId="40" xfId="0" applyNumberFormat="1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3" borderId="40" xfId="0" applyFont="1" applyFill="1" applyBorder="1" applyAlignment="1">
      <alignment horizontal="center" vertical="center" wrapText="1"/>
    </xf>
    <xf numFmtId="0" fontId="29" fillId="3" borderId="41" xfId="0" applyFont="1" applyFill="1" applyBorder="1" applyAlignment="1">
      <alignment horizontal="center" vertical="center" wrapText="1"/>
    </xf>
    <xf numFmtId="0" fontId="29" fillId="3" borderId="43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22" fontId="29" fillId="0" borderId="4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22" fontId="29" fillId="0" borderId="36" xfId="0" applyNumberFormat="1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4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10" xfId="873" applyFont="1" applyFill="1" applyBorder="1" applyAlignment="1">
      <alignment horizontal="left" vertical="center" wrapText="1"/>
    </xf>
    <xf numFmtId="0" fontId="24" fillId="2" borderId="4" xfId="873" applyFont="1" applyFill="1" applyBorder="1" applyAlignment="1">
      <alignment horizontal="left" vertical="center" wrapText="1"/>
    </xf>
    <xf numFmtId="0" fontId="24" fillId="2" borderId="16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2" xfId="873" applyFont="1" applyFill="1" applyBorder="1" applyAlignment="1">
      <alignment horizontal="left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4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10" xfId="873" applyFont="1" applyFill="1" applyBorder="1" applyAlignment="1">
      <alignment horizontal="left" vertical="center" wrapText="1"/>
    </xf>
    <xf numFmtId="49" fontId="51" fillId="0" borderId="47" xfId="869" applyNumberFormat="1" applyFont="1" applyFill="1" applyBorder="1" applyAlignment="1">
      <alignment horizontal="center" vertical="center" wrapText="1"/>
    </xf>
    <xf numFmtId="49" fontId="51" fillId="0" borderId="7" xfId="869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0" fontId="61" fillId="0" borderId="0" xfId="873" applyFont="1" applyFill="1" applyBorder="1" applyAlignment="1">
      <alignment horizontal="left" wrapText="1"/>
    </xf>
    <xf numFmtId="0" fontId="51" fillId="0" borderId="39" xfId="873" applyFont="1" applyFill="1" applyBorder="1" applyAlignment="1">
      <alignment horizontal="left" vertical="center" wrapText="1"/>
    </xf>
    <xf numFmtId="0" fontId="51" fillId="0" borderId="19" xfId="873" applyFont="1" applyFill="1" applyBorder="1" applyAlignment="1">
      <alignment horizontal="left" vertical="center" wrapText="1"/>
    </xf>
    <xf numFmtId="0" fontId="51" fillId="0" borderId="37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2" xfId="873" applyFont="1" applyFill="1" applyBorder="1" applyAlignment="1">
      <alignment horizontal="left" vertical="center" wrapText="1"/>
    </xf>
    <xf numFmtId="0" fontId="24" fillId="2" borderId="6" xfId="873" applyFont="1" applyFill="1" applyBorder="1" applyAlignment="1">
      <alignment horizontal="left" vertical="center" wrapText="1"/>
    </xf>
    <xf numFmtId="0" fontId="24" fillId="2" borderId="14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2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10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10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10" xfId="873" applyFont="1" applyFill="1" applyBorder="1" applyAlignment="1">
      <alignment horizontal="left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49" fontId="56" fillId="0" borderId="8" xfId="869" applyNumberFormat="1" applyFont="1" applyFill="1" applyBorder="1" applyAlignment="1">
      <alignment horizontal="center" vertical="center" wrapText="1"/>
    </xf>
    <xf numFmtId="49" fontId="56" fillId="0" borderId="48" xfId="869" applyNumberFormat="1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="55" zoomScaleNormal="55" workbookViewId="0">
      <selection activeCell="K57" sqref="K57"/>
    </sheetView>
  </sheetViews>
  <sheetFormatPr defaultRowHeight="12.75" x14ac:dyDescent="0.2"/>
  <cols>
    <col min="1" max="1" width="9.28515625" style="15" customWidth="1"/>
    <col min="2" max="2" width="32.7109375" style="15" customWidth="1"/>
    <col min="3" max="3" width="27.5703125" style="15" customWidth="1"/>
    <col min="4" max="4" width="36.42578125" style="15" customWidth="1"/>
    <col min="5" max="5" width="26.140625" style="15" customWidth="1"/>
    <col min="6" max="6" width="14" style="15" customWidth="1"/>
    <col min="7" max="7" width="15" style="15" customWidth="1"/>
    <col min="8" max="8" width="11.140625" style="45" customWidth="1"/>
    <col min="9" max="9" width="14" style="50" customWidth="1"/>
    <col min="10" max="10" width="56.85546875" style="15" customWidth="1"/>
    <col min="11" max="11" width="29.28515625" style="15" customWidth="1"/>
    <col min="12" max="12" width="55.7109375" style="15" customWidth="1"/>
    <col min="13" max="13" width="20.28515625" style="15" customWidth="1"/>
    <col min="14" max="14" width="14.5703125" style="15" customWidth="1"/>
    <col min="15" max="15" width="28.42578125" style="15" customWidth="1"/>
    <col min="16" max="16384" width="9.140625" style="15"/>
  </cols>
  <sheetData>
    <row r="1" spans="1:15" ht="22.5" customHeight="1" x14ac:dyDescent="0.25">
      <c r="B1" s="16"/>
      <c r="C1" s="16"/>
      <c r="D1" s="16"/>
      <c r="E1" s="16"/>
      <c r="F1" s="16"/>
      <c r="G1" s="96"/>
      <c r="H1" s="97"/>
      <c r="I1" s="98"/>
      <c r="J1" s="182"/>
      <c r="K1" s="182"/>
      <c r="L1" s="182"/>
      <c r="M1" s="182"/>
      <c r="N1" s="182"/>
    </row>
    <row r="2" spans="1:15" ht="23.25" customHeight="1" x14ac:dyDescent="0.3">
      <c r="A2" s="183" t="s">
        <v>24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5" ht="26.25" customHeight="1" x14ac:dyDescent="0.2">
      <c r="A3" s="184" t="s">
        <v>98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5" ht="27" customHeight="1" thickBot="1" x14ac:dyDescent="0.25">
      <c r="A4" s="185" t="s">
        <v>36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5" ht="40.5" customHeight="1" x14ac:dyDescent="0.2">
      <c r="A5" s="186" t="s">
        <v>11</v>
      </c>
      <c r="B5" s="188" t="s">
        <v>4</v>
      </c>
      <c r="C5" s="188" t="s">
        <v>6</v>
      </c>
      <c r="D5" s="188" t="s">
        <v>3</v>
      </c>
      <c r="E5" s="188" t="s">
        <v>7</v>
      </c>
      <c r="F5" s="188" t="s">
        <v>5</v>
      </c>
      <c r="G5" s="188"/>
      <c r="H5" s="192" t="s">
        <v>9</v>
      </c>
      <c r="I5" s="194" t="s">
        <v>8</v>
      </c>
      <c r="J5" s="188" t="s">
        <v>0</v>
      </c>
      <c r="K5" s="188" t="s">
        <v>37</v>
      </c>
      <c r="L5" s="196" t="s">
        <v>38</v>
      </c>
      <c r="M5" s="188" t="s">
        <v>39</v>
      </c>
      <c r="N5" s="190" t="s">
        <v>17</v>
      </c>
    </row>
    <row r="6" spans="1:15" ht="40.5" customHeight="1" x14ac:dyDescent="0.2">
      <c r="A6" s="187"/>
      <c r="B6" s="189"/>
      <c r="C6" s="189"/>
      <c r="D6" s="189"/>
      <c r="E6" s="189"/>
      <c r="F6" s="146" t="s">
        <v>1</v>
      </c>
      <c r="G6" s="146" t="s">
        <v>2</v>
      </c>
      <c r="H6" s="193"/>
      <c r="I6" s="195"/>
      <c r="J6" s="189"/>
      <c r="K6" s="189"/>
      <c r="L6" s="197"/>
      <c r="M6" s="189"/>
      <c r="N6" s="191"/>
    </row>
    <row r="7" spans="1:15" ht="40.5" customHeight="1" thickBot="1" x14ac:dyDescent="0.25">
      <c r="A7" s="124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9</v>
      </c>
      <c r="J7" s="121">
        <v>10</v>
      </c>
      <c r="K7" s="121">
        <v>11</v>
      </c>
      <c r="L7" s="126">
        <v>12</v>
      </c>
      <c r="M7" s="121">
        <v>13</v>
      </c>
      <c r="N7" s="125">
        <v>14</v>
      </c>
    </row>
    <row r="8" spans="1:15" ht="23.25" hidden="1" customHeight="1" thickBot="1" x14ac:dyDescent="0.25">
      <c r="A8" s="206" t="s">
        <v>40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</row>
    <row r="9" spans="1:15" s="1" customFormat="1" ht="49.5" hidden="1" customHeight="1" x14ac:dyDescent="0.2">
      <c r="A9" s="151"/>
      <c r="B9" s="147"/>
      <c r="C9" s="71"/>
      <c r="D9" s="73"/>
      <c r="E9" s="72"/>
      <c r="F9" s="3"/>
      <c r="G9" s="3"/>
      <c r="H9" s="4"/>
      <c r="I9" s="2"/>
      <c r="J9" s="75"/>
      <c r="K9" s="73"/>
      <c r="L9" s="73"/>
      <c r="M9" s="73"/>
      <c r="N9" s="104"/>
    </row>
    <row r="10" spans="1:15" s="1" customFormat="1" ht="49.5" hidden="1" customHeight="1" x14ac:dyDescent="0.2">
      <c r="A10" s="151"/>
      <c r="B10" s="147"/>
      <c r="C10" s="71"/>
      <c r="D10" s="73"/>
      <c r="E10" s="72"/>
      <c r="F10" s="3"/>
      <c r="G10" s="3"/>
      <c r="H10" s="4"/>
      <c r="I10" s="2"/>
      <c r="J10" s="75"/>
      <c r="K10" s="73"/>
      <c r="L10" s="73"/>
      <c r="M10" s="73"/>
      <c r="N10" s="104"/>
    </row>
    <row r="11" spans="1:15" s="1" customFormat="1" ht="49.5" hidden="1" customHeight="1" x14ac:dyDescent="0.2">
      <c r="A11" s="151"/>
      <c r="B11" s="147"/>
      <c r="C11" s="71"/>
      <c r="D11" s="73"/>
      <c r="E11" s="72"/>
      <c r="F11" s="3"/>
      <c r="G11" s="3"/>
      <c r="H11" s="4"/>
      <c r="I11" s="2"/>
      <c r="J11" s="75"/>
      <c r="K11" s="73"/>
      <c r="L11" s="73"/>
      <c r="M11" s="73"/>
      <c r="N11" s="104"/>
    </row>
    <row r="12" spans="1:15" s="1" customFormat="1" ht="49.5" hidden="1" customHeight="1" thickBot="1" x14ac:dyDescent="0.25">
      <c r="A12" s="151"/>
      <c r="B12" s="147"/>
      <c r="C12" s="71"/>
      <c r="D12" s="73"/>
      <c r="E12" s="72"/>
      <c r="F12" s="3"/>
      <c r="G12" s="3"/>
      <c r="H12" s="4"/>
      <c r="I12" s="2"/>
      <c r="J12" s="75"/>
      <c r="K12" s="73"/>
      <c r="L12" s="73"/>
      <c r="M12" s="73"/>
      <c r="N12" s="104"/>
    </row>
    <row r="13" spans="1:15" ht="41.25" hidden="1" customHeight="1" thickBot="1" x14ac:dyDescent="0.25">
      <c r="A13" s="209" t="s">
        <v>35</v>
      </c>
      <c r="B13" s="210"/>
      <c r="C13" s="210"/>
      <c r="D13" s="210"/>
      <c r="E13" s="210"/>
      <c r="F13" s="210"/>
      <c r="G13" s="210"/>
      <c r="H13" s="148">
        <f>SUM(H9:H12)</f>
        <v>0</v>
      </c>
      <c r="I13" s="149">
        <f>SUM(I9:I12)</f>
        <v>0</v>
      </c>
      <c r="J13" s="211"/>
      <c r="K13" s="211"/>
      <c r="L13" s="211"/>
      <c r="M13" s="211"/>
      <c r="N13" s="212"/>
    </row>
    <row r="14" spans="1:15" ht="23.25" customHeight="1" thickBot="1" x14ac:dyDescent="0.25">
      <c r="A14" s="213" t="s">
        <v>41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18"/>
    </row>
    <row r="15" spans="1:15" s="1" customFormat="1" ht="110.25" customHeight="1" x14ac:dyDescent="0.2">
      <c r="A15" s="153">
        <v>1</v>
      </c>
      <c r="B15" s="102" t="s">
        <v>25</v>
      </c>
      <c r="C15" s="70" t="s">
        <v>61</v>
      </c>
      <c r="D15" s="111" t="s">
        <v>46</v>
      </c>
      <c r="E15" s="65" t="s">
        <v>62</v>
      </c>
      <c r="F15" s="64" t="s">
        <v>64</v>
      </c>
      <c r="G15" s="64" t="s">
        <v>65</v>
      </c>
      <c r="H15" s="66">
        <v>2.0833333333333333E-3</v>
      </c>
      <c r="I15" s="67">
        <v>8.4</v>
      </c>
      <c r="J15" s="112" t="s">
        <v>102</v>
      </c>
      <c r="K15" s="80" t="s">
        <v>135</v>
      </c>
      <c r="L15" s="80" t="s">
        <v>103</v>
      </c>
      <c r="M15" s="113">
        <v>929</v>
      </c>
      <c r="N15" s="103">
        <v>15</v>
      </c>
    </row>
    <row r="16" spans="1:15" s="1" customFormat="1" ht="69.75" customHeight="1" x14ac:dyDescent="0.2">
      <c r="A16" s="227">
        <v>2</v>
      </c>
      <c r="B16" s="225" t="s">
        <v>25</v>
      </c>
      <c r="C16" s="223" t="s">
        <v>61</v>
      </c>
      <c r="D16" s="286" t="s">
        <v>46</v>
      </c>
      <c r="E16" s="221" t="s">
        <v>66</v>
      </c>
      <c r="F16" s="3" t="s">
        <v>67</v>
      </c>
      <c r="G16" s="3" t="s">
        <v>68</v>
      </c>
      <c r="H16" s="4">
        <v>2.0833333333333333E-3</v>
      </c>
      <c r="I16" s="2">
        <v>12</v>
      </c>
      <c r="J16" s="284" t="s">
        <v>104</v>
      </c>
      <c r="K16" s="219" t="s">
        <v>135</v>
      </c>
      <c r="L16" s="216" t="s">
        <v>105</v>
      </c>
      <c r="M16" s="110">
        <v>929</v>
      </c>
      <c r="N16" s="104">
        <v>20</v>
      </c>
      <c r="O16" s="76"/>
    </row>
    <row r="17" spans="1:14" s="1" customFormat="1" ht="60.75" customHeight="1" x14ac:dyDescent="0.2">
      <c r="A17" s="228"/>
      <c r="B17" s="226"/>
      <c r="C17" s="224"/>
      <c r="D17" s="287"/>
      <c r="E17" s="222"/>
      <c r="F17" s="3" t="s">
        <v>69</v>
      </c>
      <c r="G17" s="3" t="s">
        <v>70</v>
      </c>
      <c r="H17" s="4">
        <v>1.3888888888888889E-3</v>
      </c>
      <c r="I17" s="2">
        <v>8</v>
      </c>
      <c r="J17" s="285"/>
      <c r="K17" s="220"/>
      <c r="L17" s="216"/>
      <c r="M17" s="110">
        <v>929</v>
      </c>
      <c r="N17" s="104">
        <v>20</v>
      </c>
    </row>
    <row r="18" spans="1:14" s="1" customFormat="1" ht="63" customHeight="1" x14ac:dyDescent="0.2">
      <c r="A18" s="151">
        <v>3</v>
      </c>
      <c r="B18" s="147" t="s">
        <v>25</v>
      </c>
      <c r="C18" s="71" t="s">
        <v>71</v>
      </c>
      <c r="D18" s="73" t="s">
        <v>72</v>
      </c>
      <c r="E18" s="72" t="s">
        <v>73</v>
      </c>
      <c r="F18" s="3" t="s">
        <v>74</v>
      </c>
      <c r="G18" s="3" t="s">
        <v>75</v>
      </c>
      <c r="H18" s="4">
        <v>6.9444444444444447E-4</v>
      </c>
      <c r="I18" s="2">
        <v>1</v>
      </c>
      <c r="J18" s="150" t="s">
        <v>138</v>
      </c>
      <c r="K18" s="73" t="s">
        <v>134</v>
      </c>
      <c r="L18" s="73" t="s">
        <v>106</v>
      </c>
      <c r="M18" s="110">
        <v>60</v>
      </c>
      <c r="N18" s="104">
        <v>21</v>
      </c>
    </row>
    <row r="19" spans="1:14" s="1" customFormat="1" ht="56.25" x14ac:dyDescent="0.2">
      <c r="A19" s="151">
        <v>4</v>
      </c>
      <c r="B19" s="147" t="s">
        <v>25</v>
      </c>
      <c r="C19" s="71" t="s">
        <v>76</v>
      </c>
      <c r="D19" s="73" t="s">
        <v>77</v>
      </c>
      <c r="E19" s="72" t="s">
        <v>78</v>
      </c>
      <c r="F19" s="3" t="s">
        <v>79</v>
      </c>
      <c r="G19" s="3" t="s">
        <v>80</v>
      </c>
      <c r="H19" s="4">
        <v>1.3888888888888888E-2</v>
      </c>
      <c r="I19" s="2">
        <v>205</v>
      </c>
      <c r="J19" s="150" t="s">
        <v>136</v>
      </c>
      <c r="K19" s="73" t="s">
        <v>135</v>
      </c>
      <c r="L19" s="73" t="s">
        <v>108</v>
      </c>
      <c r="M19" s="110">
        <v>3009</v>
      </c>
      <c r="N19" s="104">
        <v>20</v>
      </c>
    </row>
    <row r="20" spans="1:14" s="1" customFormat="1" ht="77.25" customHeight="1" x14ac:dyDescent="0.2">
      <c r="A20" s="151">
        <v>5</v>
      </c>
      <c r="B20" s="147" t="s">
        <v>25</v>
      </c>
      <c r="C20" s="71" t="s">
        <v>61</v>
      </c>
      <c r="D20" s="69" t="s">
        <v>46</v>
      </c>
      <c r="E20" s="72" t="s">
        <v>81</v>
      </c>
      <c r="F20" s="3" t="s">
        <v>82</v>
      </c>
      <c r="G20" s="3" t="s">
        <v>83</v>
      </c>
      <c r="H20" s="4">
        <v>3.472222222222222E-3</v>
      </c>
      <c r="I20" s="2">
        <v>8</v>
      </c>
      <c r="J20" s="109" t="s">
        <v>109</v>
      </c>
      <c r="K20" s="73" t="s">
        <v>135</v>
      </c>
      <c r="L20" s="73" t="s">
        <v>103</v>
      </c>
      <c r="M20" s="110">
        <v>929</v>
      </c>
      <c r="N20" s="104">
        <v>20</v>
      </c>
    </row>
    <row r="21" spans="1:14" s="1" customFormat="1" ht="74.25" customHeight="1" x14ac:dyDescent="0.2">
      <c r="A21" s="227">
        <v>6</v>
      </c>
      <c r="B21" s="225" t="s">
        <v>25</v>
      </c>
      <c r="C21" s="223" t="s">
        <v>76</v>
      </c>
      <c r="D21" s="219" t="s">
        <v>77</v>
      </c>
      <c r="E21" s="221" t="s">
        <v>78</v>
      </c>
      <c r="F21" s="3" t="s">
        <v>94</v>
      </c>
      <c r="G21" s="3" t="s">
        <v>95</v>
      </c>
      <c r="H21" s="4">
        <v>1.3888888888888888E-2</v>
      </c>
      <c r="I21" s="2">
        <v>280</v>
      </c>
      <c r="J21" s="217" t="s">
        <v>107</v>
      </c>
      <c r="K21" s="219" t="s">
        <v>135</v>
      </c>
      <c r="L21" s="216" t="s">
        <v>108</v>
      </c>
      <c r="M21" s="110">
        <v>3009</v>
      </c>
      <c r="N21" s="104">
        <v>15</v>
      </c>
    </row>
    <row r="22" spans="1:14" s="1" customFormat="1" ht="74.25" customHeight="1" x14ac:dyDescent="0.2">
      <c r="A22" s="228"/>
      <c r="B22" s="226"/>
      <c r="C22" s="224"/>
      <c r="D22" s="220"/>
      <c r="E22" s="222"/>
      <c r="F22" s="3" t="s">
        <v>96</v>
      </c>
      <c r="G22" s="3" t="s">
        <v>97</v>
      </c>
      <c r="H22" s="4">
        <v>1.0416666666666666E-2</v>
      </c>
      <c r="I22" s="2">
        <v>175</v>
      </c>
      <c r="J22" s="218"/>
      <c r="K22" s="220"/>
      <c r="L22" s="216"/>
      <c r="M22" s="110">
        <v>3009</v>
      </c>
      <c r="N22" s="104">
        <v>15</v>
      </c>
    </row>
    <row r="23" spans="1:14" ht="41.25" customHeight="1" thickBot="1" x14ac:dyDescent="0.25">
      <c r="A23" s="174" t="s">
        <v>35</v>
      </c>
      <c r="B23" s="175"/>
      <c r="C23" s="175"/>
      <c r="D23" s="175"/>
      <c r="E23" s="175"/>
      <c r="F23" s="175"/>
      <c r="G23" s="175"/>
      <c r="H23" s="155">
        <f>SUM(H15:H22)</f>
        <v>4.7916666666666663E-2</v>
      </c>
      <c r="I23" s="156">
        <f>SUM(I15:I22)</f>
        <v>697.4</v>
      </c>
      <c r="J23" s="176"/>
      <c r="K23" s="176"/>
      <c r="L23" s="176"/>
      <c r="M23" s="176"/>
      <c r="N23" s="177"/>
    </row>
    <row r="24" spans="1:14" ht="41.25" customHeight="1" x14ac:dyDescent="0.2">
      <c r="A24" s="171" t="s">
        <v>53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s="1" customFormat="1" ht="69" customHeight="1" thickBot="1" x14ac:dyDescent="0.25">
      <c r="A25" s="154">
        <v>1</v>
      </c>
      <c r="B25" s="105" t="s">
        <v>25</v>
      </c>
      <c r="C25" s="19" t="s">
        <v>54</v>
      </c>
      <c r="D25" s="82" t="s">
        <v>44</v>
      </c>
      <c r="E25" s="63" t="s">
        <v>55</v>
      </c>
      <c r="F25" s="89" t="s">
        <v>56</v>
      </c>
      <c r="G25" s="89" t="s">
        <v>57</v>
      </c>
      <c r="H25" s="90">
        <v>2.4305555555555556E-2</v>
      </c>
      <c r="I25" s="88">
        <v>43</v>
      </c>
      <c r="J25" s="158" t="s">
        <v>112</v>
      </c>
      <c r="K25" s="82" t="s">
        <v>137</v>
      </c>
      <c r="L25" s="82" t="s">
        <v>113</v>
      </c>
      <c r="M25" s="82">
        <v>304</v>
      </c>
      <c r="N25" s="106">
        <v>25</v>
      </c>
    </row>
    <row r="26" spans="1:14" ht="48.75" customHeight="1" thickBot="1" x14ac:dyDescent="0.25">
      <c r="A26" s="178" t="s">
        <v>35</v>
      </c>
      <c r="B26" s="179"/>
      <c r="C26" s="179"/>
      <c r="D26" s="179"/>
      <c r="E26" s="179"/>
      <c r="F26" s="179"/>
      <c r="G26" s="179"/>
      <c r="H26" s="152">
        <f>SUM(H25:H25)</f>
        <v>2.4305555555555556E-2</v>
      </c>
      <c r="I26" s="157">
        <f>SUM(I25:I25)</f>
        <v>43</v>
      </c>
      <c r="J26" s="180"/>
      <c r="K26" s="180"/>
      <c r="L26" s="180"/>
      <c r="M26" s="180"/>
      <c r="N26" s="181"/>
    </row>
    <row r="27" spans="1:14" ht="41.25" hidden="1" customHeight="1" thickBot="1" x14ac:dyDescent="0.25">
      <c r="A27" s="164" t="s">
        <v>47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6"/>
    </row>
    <row r="28" spans="1:14" s="1" customFormat="1" ht="60" hidden="1" customHeight="1" thickBot="1" x14ac:dyDescent="0.25">
      <c r="A28" s="151"/>
      <c r="B28" s="147"/>
      <c r="C28" s="71"/>
      <c r="D28" s="73"/>
      <c r="E28" s="72"/>
      <c r="F28" s="3"/>
      <c r="G28" s="3"/>
      <c r="H28" s="4"/>
      <c r="I28" s="2"/>
      <c r="J28" s="4"/>
      <c r="K28" s="73"/>
      <c r="L28" s="73"/>
      <c r="M28" s="73"/>
      <c r="N28" s="104"/>
    </row>
    <row r="29" spans="1:14" ht="48.75" hidden="1" customHeight="1" thickBot="1" x14ac:dyDescent="0.25">
      <c r="A29" s="167" t="s">
        <v>35</v>
      </c>
      <c r="B29" s="168"/>
      <c r="C29" s="168"/>
      <c r="D29" s="168"/>
      <c r="E29" s="168"/>
      <c r="F29" s="168"/>
      <c r="G29" s="168"/>
      <c r="H29" s="159">
        <f>SUM(H28:H28)</f>
        <v>0</v>
      </c>
      <c r="I29" s="160">
        <f>SUM(I28:I28)</f>
        <v>0</v>
      </c>
      <c r="J29" s="169"/>
      <c r="K29" s="169"/>
      <c r="L29" s="169"/>
      <c r="M29" s="169"/>
      <c r="N29" s="170"/>
    </row>
    <row r="30" spans="1:14" ht="41.25" customHeight="1" x14ac:dyDescent="0.2">
      <c r="A30" s="171" t="s">
        <v>42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3"/>
    </row>
    <row r="31" spans="1:14" s="1" customFormat="1" ht="60.75" customHeight="1" thickBot="1" x14ac:dyDescent="0.25">
      <c r="A31" s="154">
        <v>2</v>
      </c>
      <c r="B31" s="161" t="s">
        <v>25</v>
      </c>
      <c r="C31" s="19" t="s">
        <v>48</v>
      </c>
      <c r="D31" s="81" t="s">
        <v>49</v>
      </c>
      <c r="E31" s="82" t="s">
        <v>50</v>
      </c>
      <c r="F31" s="162" t="s">
        <v>51</v>
      </c>
      <c r="G31" s="162" t="s">
        <v>52</v>
      </c>
      <c r="H31" s="87">
        <v>6.9444444444444441E-3</v>
      </c>
      <c r="I31" s="88">
        <v>23.3</v>
      </c>
      <c r="J31" s="163" t="s">
        <v>110</v>
      </c>
      <c r="K31" s="73" t="s">
        <v>134</v>
      </c>
      <c r="L31" s="82" t="s">
        <v>111</v>
      </c>
      <c r="M31" s="82">
        <v>693</v>
      </c>
      <c r="N31" s="106">
        <v>23</v>
      </c>
    </row>
    <row r="32" spans="1:14" ht="48.75" customHeight="1" thickBot="1" x14ac:dyDescent="0.25">
      <c r="A32" s="202" t="s">
        <v>35</v>
      </c>
      <c r="B32" s="203"/>
      <c r="C32" s="203"/>
      <c r="D32" s="203"/>
      <c r="E32" s="203"/>
      <c r="F32" s="203"/>
      <c r="G32" s="203"/>
      <c r="H32" s="17">
        <f>SUM(H31:H31)</f>
        <v>6.9444444444444441E-3</v>
      </c>
      <c r="I32" s="99">
        <f>SUM(I31:I31)</f>
        <v>23.3</v>
      </c>
      <c r="J32" s="204"/>
      <c r="K32" s="204"/>
      <c r="L32" s="204"/>
      <c r="M32" s="204"/>
      <c r="N32" s="205"/>
    </row>
    <row r="33" spans="1:14" s="1" customFormat="1" ht="27.75" customHeight="1" thickBot="1" x14ac:dyDescent="0.25">
      <c r="A33" s="198" t="s">
        <v>26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1:14" s="1" customFormat="1" ht="53.25" customHeight="1" thickBot="1" x14ac:dyDescent="0.25">
      <c r="A34" s="114" t="s">
        <v>11</v>
      </c>
      <c r="B34" s="123" t="s">
        <v>4</v>
      </c>
      <c r="C34" s="122" t="s">
        <v>6</v>
      </c>
      <c r="D34" s="122" t="s">
        <v>3</v>
      </c>
      <c r="E34" s="122" t="s">
        <v>27</v>
      </c>
      <c r="F34" s="199" t="s">
        <v>28</v>
      </c>
      <c r="G34" s="199"/>
      <c r="H34" s="199" t="s">
        <v>29</v>
      </c>
      <c r="I34" s="199"/>
      <c r="J34" s="200"/>
      <c r="K34" s="201" t="s">
        <v>17</v>
      </c>
      <c r="L34" s="200"/>
    </row>
    <row r="35" spans="1:14" s="1" customFormat="1" ht="60.75" customHeight="1" x14ac:dyDescent="0.2">
      <c r="A35" s="92">
        <v>1</v>
      </c>
      <c r="B35" s="93" t="s">
        <v>25</v>
      </c>
      <c r="C35" s="70" t="s">
        <v>59</v>
      </c>
      <c r="D35" s="111" t="s">
        <v>46</v>
      </c>
      <c r="E35" s="65" t="s">
        <v>45</v>
      </c>
      <c r="F35" s="229">
        <v>43649.451388888891</v>
      </c>
      <c r="G35" s="230"/>
      <c r="H35" s="231" t="s">
        <v>60</v>
      </c>
      <c r="I35" s="232"/>
      <c r="J35" s="233"/>
      <c r="K35" s="234">
        <v>30</v>
      </c>
      <c r="L35" s="235"/>
    </row>
    <row r="36" spans="1:14" s="1" customFormat="1" ht="57" customHeight="1" x14ac:dyDescent="0.2">
      <c r="A36" s="94">
        <v>2</v>
      </c>
      <c r="B36" s="91" t="s">
        <v>25</v>
      </c>
      <c r="C36" s="71" t="s">
        <v>61</v>
      </c>
      <c r="D36" s="69" t="s">
        <v>46</v>
      </c>
      <c r="E36" s="72" t="s">
        <v>62</v>
      </c>
      <c r="F36" s="236">
        <v>43656.961805555555</v>
      </c>
      <c r="G36" s="237"/>
      <c r="H36" s="238" t="s">
        <v>63</v>
      </c>
      <c r="I36" s="239"/>
      <c r="J36" s="240"/>
      <c r="K36" s="241">
        <v>16</v>
      </c>
      <c r="L36" s="242"/>
    </row>
    <row r="37" spans="1:14" s="1" customFormat="1" ht="54.75" customHeight="1" x14ac:dyDescent="0.2">
      <c r="A37" s="94">
        <v>3</v>
      </c>
      <c r="B37" s="91" t="s">
        <v>25</v>
      </c>
      <c r="C37" s="71" t="s">
        <v>84</v>
      </c>
      <c r="D37" s="73" t="s">
        <v>85</v>
      </c>
      <c r="E37" s="72" t="s">
        <v>58</v>
      </c>
      <c r="F37" s="262" t="s">
        <v>86</v>
      </c>
      <c r="G37" s="263"/>
      <c r="H37" s="238" t="s">
        <v>87</v>
      </c>
      <c r="I37" s="239"/>
      <c r="J37" s="240"/>
      <c r="K37" s="241">
        <v>20</v>
      </c>
      <c r="L37" s="242"/>
    </row>
    <row r="38" spans="1:14" s="1" customFormat="1" ht="38.25" thickBot="1" x14ac:dyDescent="0.25">
      <c r="A38" s="119">
        <v>4</v>
      </c>
      <c r="B38" s="115" t="s">
        <v>25</v>
      </c>
      <c r="C38" s="116" t="s">
        <v>61</v>
      </c>
      <c r="D38" s="117" t="s">
        <v>46</v>
      </c>
      <c r="E38" s="118" t="s">
        <v>92</v>
      </c>
      <c r="F38" s="245">
        <v>43673.5</v>
      </c>
      <c r="G38" s="246"/>
      <c r="H38" s="247" t="s">
        <v>93</v>
      </c>
      <c r="I38" s="248"/>
      <c r="J38" s="249"/>
      <c r="K38" s="250">
        <v>25</v>
      </c>
      <c r="L38" s="251"/>
    </row>
    <row r="39" spans="1:14" ht="39.75" customHeight="1" thickBot="1" x14ac:dyDescent="0.25">
      <c r="A39" s="76"/>
      <c r="B39" s="83"/>
      <c r="C39" s="84"/>
      <c r="D39" s="85"/>
      <c r="E39" s="76"/>
      <c r="F39" s="86"/>
      <c r="G39" s="76"/>
      <c r="H39" s="76"/>
      <c r="I39" s="76"/>
      <c r="J39" s="76"/>
      <c r="K39" s="76"/>
      <c r="L39" s="76"/>
      <c r="M39" s="23"/>
      <c r="N39" s="24"/>
    </row>
    <row r="40" spans="1:14" ht="39.75" customHeight="1" thickBot="1" x14ac:dyDescent="0.3">
      <c r="B40" s="267" t="s">
        <v>139</v>
      </c>
      <c r="C40" s="268"/>
      <c r="D40" s="269"/>
      <c r="E40" s="20"/>
      <c r="F40" s="21"/>
      <c r="G40" s="22"/>
      <c r="H40" s="22"/>
      <c r="I40" s="15"/>
      <c r="M40" s="23"/>
      <c r="N40" s="24"/>
    </row>
    <row r="41" spans="1:14" ht="33" customHeight="1" thickBot="1" x14ac:dyDescent="0.3">
      <c r="B41" s="25"/>
      <c r="C41" s="25"/>
      <c r="D41" s="26"/>
      <c r="E41" s="20"/>
      <c r="F41" s="21"/>
      <c r="G41" s="22"/>
      <c r="H41" s="22"/>
      <c r="I41" s="15"/>
      <c r="M41" s="28"/>
      <c r="N41" s="29"/>
    </row>
    <row r="42" spans="1:14" ht="32.25" thickBot="1" x14ac:dyDescent="0.25">
      <c r="A42" s="270" t="s">
        <v>19</v>
      </c>
      <c r="B42" s="271"/>
      <c r="C42" s="5" t="s">
        <v>99</v>
      </c>
      <c r="D42" s="5" t="s">
        <v>100</v>
      </c>
      <c r="E42" s="5" t="s">
        <v>101</v>
      </c>
      <c r="F42" s="27"/>
      <c r="G42" s="27"/>
      <c r="H42" s="100"/>
      <c r="I42" s="131" t="s">
        <v>114</v>
      </c>
      <c r="J42" s="132" t="s">
        <v>115</v>
      </c>
      <c r="K42" s="133" t="s">
        <v>116</v>
      </c>
      <c r="M42" s="31"/>
      <c r="N42" s="32"/>
    </row>
    <row r="43" spans="1:14" ht="35.25" customHeight="1" x14ac:dyDescent="0.2">
      <c r="A43" s="272" t="s">
        <v>15</v>
      </c>
      <c r="B43" s="273"/>
      <c r="C43" s="6">
        <v>7</v>
      </c>
      <c r="D43" s="30">
        <v>4</v>
      </c>
      <c r="E43" s="30">
        <v>4</v>
      </c>
      <c r="F43" s="27"/>
      <c r="G43" s="27"/>
      <c r="H43" s="21"/>
      <c r="I43" s="134">
        <v>1</v>
      </c>
      <c r="J43" s="135" t="s">
        <v>117</v>
      </c>
      <c r="K43" s="136"/>
      <c r="L43" s="23"/>
      <c r="M43" s="31"/>
      <c r="N43" s="32"/>
    </row>
    <row r="44" spans="1:14" ht="20.25" customHeight="1" x14ac:dyDescent="0.2">
      <c r="A44" s="258" t="s">
        <v>21</v>
      </c>
      <c r="B44" s="259"/>
      <c r="C44" s="7">
        <v>2</v>
      </c>
      <c r="D44" s="127">
        <v>2</v>
      </c>
      <c r="E44" s="107">
        <v>3</v>
      </c>
      <c r="F44" s="27"/>
      <c r="G44" s="27"/>
      <c r="H44" s="21"/>
      <c r="I44" s="137">
        <v>2</v>
      </c>
      <c r="J44" s="138" t="s">
        <v>118</v>
      </c>
      <c r="K44" s="139"/>
      <c r="L44" s="31"/>
      <c r="M44" s="31"/>
      <c r="N44" s="32"/>
    </row>
    <row r="45" spans="1:14" ht="20.25" customHeight="1" x14ac:dyDescent="0.2">
      <c r="A45" s="258" t="s">
        <v>23</v>
      </c>
      <c r="B45" s="259"/>
      <c r="C45" s="7">
        <v>1</v>
      </c>
      <c r="D45" s="127">
        <v>1</v>
      </c>
      <c r="E45" s="107"/>
      <c r="F45" s="27"/>
      <c r="G45" s="27"/>
      <c r="H45" s="21"/>
      <c r="I45" s="140" t="s">
        <v>119</v>
      </c>
      <c r="J45" s="138" t="s">
        <v>120</v>
      </c>
      <c r="K45" s="139"/>
      <c r="L45" s="31"/>
      <c r="M45" s="31"/>
      <c r="N45" s="32"/>
    </row>
    <row r="46" spans="1:14" ht="21" customHeight="1" x14ac:dyDescent="0.2">
      <c r="A46" s="274" t="s">
        <v>22</v>
      </c>
      <c r="B46" s="275"/>
      <c r="C46" s="7">
        <v>4</v>
      </c>
      <c r="D46" s="127">
        <v>1</v>
      </c>
      <c r="E46" s="107">
        <v>1</v>
      </c>
      <c r="F46" s="27"/>
      <c r="G46" s="27"/>
      <c r="H46" s="33"/>
      <c r="I46" s="140" t="s">
        <v>121</v>
      </c>
      <c r="J46" s="138" t="s">
        <v>122</v>
      </c>
      <c r="K46" s="139"/>
      <c r="L46" s="31"/>
      <c r="M46" s="31"/>
      <c r="N46" s="32"/>
    </row>
    <row r="47" spans="1:14" ht="20.25" customHeight="1" thickBot="1" x14ac:dyDescent="0.25">
      <c r="A47" s="254" t="s">
        <v>30</v>
      </c>
      <c r="B47" s="255"/>
      <c r="C47" s="7"/>
      <c r="D47" s="127"/>
      <c r="E47" s="107"/>
      <c r="F47" s="27"/>
      <c r="G47" s="27"/>
      <c r="H47" s="100"/>
      <c r="I47" s="140" t="s">
        <v>123</v>
      </c>
      <c r="J47" s="138" t="s">
        <v>124</v>
      </c>
      <c r="K47" s="139"/>
      <c r="L47" s="31"/>
      <c r="M47" s="31"/>
      <c r="N47" s="32"/>
    </row>
    <row r="48" spans="1:14" ht="20.25" customHeight="1" x14ac:dyDescent="0.2">
      <c r="A48" s="276" t="s">
        <v>31</v>
      </c>
      <c r="B48" s="277"/>
      <c r="C48" s="8">
        <v>1</v>
      </c>
      <c r="D48" s="34"/>
      <c r="E48" s="34"/>
      <c r="F48" s="27"/>
      <c r="G48" s="27"/>
      <c r="H48" s="21"/>
      <c r="I48" s="140" t="s">
        <v>125</v>
      </c>
      <c r="J48" s="138" t="s">
        <v>126</v>
      </c>
      <c r="K48" s="139"/>
      <c r="L48" s="31"/>
      <c r="M48" s="31"/>
      <c r="N48" s="32"/>
    </row>
    <row r="49" spans="1:18" ht="20.25" customHeight="1" x14ac:dyDescent="0.2">
      <c r="A49" s="258" t="s">
        <v>12</v>
      </c>
      <c r="B49" s="259"/>
      <c r="C49" s="7"/>
      <c r="D49" s="127"/>
      <c r="E49" s="107"/>
      <c r="F49" s="27"/>
      <c r="G49" s="27"/>
      <c r="H49" s="21"/>
      <c r="I49" s="137">
        <v>3</v>
      </c>
      <c r="J49" s="138" t="s">
        <v>127</v>
      </c>
      <c r="K49" s="139"/>
      <c r="L49" s="31"/>
      <c r="M49" s="31"/>
      <c r="N49" s="32"/>
      <c r="R49" s="35"/>
    </row>
    <row r="50" spans="1:18" ht="42" customHeight="1" x14ac:dyDescent="0.2">
      <c r="A50" s="258" t="s">
        <v>13</v>
      </c>
      <c r="B50" s="259"/>
      <c r="C50" s="7">
        <v>1</v>
      </c>
      <c r="D50" s="127"/>
      <c r="E50" s="107"/>
      <c r="F50" s="27"/>
      <c r="G50" s="27"/>
      <c r="H50" s="21"/>
      <c r="I50" s="141">
        <v>4</v>
      </c>
      <c r="J50" s="138" t="s">
        <v>128</v>
      </c>
      <c r="K50" s="139"/>
      <c r="L50" s="31"/>
      <c r="M50" s="31"/>
      <c r="N50" s="32"/>
    </row>
    <row r="51" spans="1:18" ht="23.25" customHeight="1" thickBot="1" x14ac:dyDescent="0.25">
      <c r="A51" s="254" t="s">
        <v>18</v>
      </c>
      <c r="B51" s="255"/>
      <c r="C51" s="9"/>
      <c r="D51" s="128"/>
      <c r="E51" s="108"/>
      <c r="F51" s="21"/>
      <c r="G51" s="21"/>
      <c r="H51" s="21"/>
      <c r="I51" s="141">
        <v>5</v>
      </c>
      <c r="J51" s="138" t="s">
        <v>129</v>
      </c>
      <c r="K51" s="139"/>
      <c r="L51" s="31"/>
      <c r="M51" s="31"/>
      <c r="N51" s="32"/>
    </row>
    <row r="52" spans="1:18" ht="32.25" customHeight="1" x14ac:dyDescent="0.25">
      <c r="A52" s="256" t="s">
        <v>32</v>
      </c>
      <c r="B52" s="257"/>
      <c r="C52" s="10"/>
      <c r="D52" s="127"/>
      <c r="E52" s="107"/>
      <c r="F52" s="37"/>
      <c r="G52" s="37"/>
      <c r="H52" s="37"/>
      <c r="I52" s="141">
        <v>6</v>
      </c>
      <c r="J52" s="138" t="s">
        <v>130</v>
      </c>
      <c r="K52" s="139"/>
      <c r="L52" s="31"/>
      <c r="M52" s="31"/>
      <c r="N52" s="32"/>
    </row>
    <row r="53" spans="1:18" ht="19.5" customHeight="1" thickBot="1" x14ac:dyDescent="0.25">
      <c r="A53" s="254" t="s">
        <v>18</v>
      </c>
      <c r="B53" s="255"/>
      <c r="C53" s="10"/>
      <c r="D53" s="127"/>
      <c r="E53" s="107"/>
      <c r="F53" s="21"/>
      <c r="G53" s="22"/>
      <c r="H53" s="22"/>
      <c r="I53" s="141">
        <v>7</v>
      </c>
      <c r="J53" s="138" t="s">
        <v>131</v>
      </c>
      <c r="K53" s="139">
        <v>1</v>
      </c>
      <c r="L53" s="31"/>
      <c r="M53" s="39"/>
      <c r="N53" s="39"/>
    </row>
    <row r="54" spans="1:18" ht="21" thickBot="1" x14ac:dyDescent="0.25">
      <c r="A54" s="252" t="s">
        <v>20</v>
      </c>
      <c r="B54" s="253"/>
      <c r="C54" s="10"/>
      <c r="D54" s="38"/>
      <c r="E54" s="38"/>
      <c r="F54" s="21"/>
      <c r="G54" s="22"/>
      <c r="H54" s="22"/>
      <c r="I54" s="141">
        <v>8</v>
      </c>
      <c r="J54" s="138" t="s">
        <v>132</v>
      </c>
      <c r="K54" s="139">
        <v>2</v>
      </c>
      <c r="L54" s="31"/>
      <c r="M54" s="40"/>
      <c r="N54" s="40"/>
    </row>
    <row r="55" spans="1:18" ht="35.25" customHeight="1" thickBot="1" x14ac:dyDescent="0.25">
      <c r="A55" s="260" t="s">
        <v>33</v>
      </c>
      <c r="B55" s="261"/>
      <c r="C55" s="77"/>
      <c r="D55" s="107"/>
      <c r="E55" s="78"/>
      <c r="F55" s="21"/>
      <c r="G55" s="22"/>
      <c r="H55" s="22"/>
      <c r="I55" s="142">
        <v>9</v>
      </c>
      <c r="J55" s="143" t="s">
        <v>133</v>
      </c>
      <c r="K55" s="144">
        <v>5</v>
      </c>
      <c r="L55" s="31"/>
      <c r="M55" s="40"/>
      <c r="N55" s="40"/>
    </row>
    <row r="56" spans="1:18" ht="33" customHeight="1" thickBot="1" x14ac:dyDescent="0.25">
      <c r="A56" s="282" t="s">
        <v>34</v>
      </c>
      <c r="B56" s="283"/>
      <c r="C56" s="79"/>
      <c r="D56" s="41"/>
      <c r="E56" s="41"/>
      <c r="F56" s="21"/>
      <c r="G56" s="22"/>
      <c r="H56" s="22"/>
      <c r="I56" s="46"/>
      <c r="J56" s="47" t="s">
        <v>35</v>
      </c>
      <c r="K56" s="145">
        <v>8</v>
      </c>
      <c r="L56" s="31"/>
    </row>
    <row r="57" spans="1:18" ht="17.25" customHeight="1" thickBot="1" x14ac:dyDescent="0.25">
      <c r="A57" s="280" t="s">
        <v>14</v>
      </c>
      <c r="B57" s="281"/>
      <c r="C57" s="11"/>
      <c r="D57" s="127"/>
      <c r="E57" s="38"/>
      <c r="F57" s="21"/>
      <c r="G57" s="22"/>
      <c r="H57" s="42"/>
      <c r="I57" s="36"/>
      <c r="J57" s="43"/>
      <c r="K57" s="44"/>
      <c r="L57" s="31"/>
    </row>
    <row r="58" spans="1:18" ht="27" customHeight="1" thickBot="1" x14ac:dyDescent="0.25">
      <c r="A58" s="278" t="s">
        <v>16</v>
      </c>
      <c r="B58" s="279"/>
      <c r="C58" s="68"/>
      <c r="D58" s="129"/>
      <c r="E58" s="41"/>
      <c r="I58" s="46"/>
      <c r="J58" s="47"/>
      <c r="K58" s="31"/>
    </row>
    <row r="59" spans="1:18" ht="27.75" customHeight="1" thickBot="1" x14ac:dyDescent="0.25">
      <c r="A59" s="12"/>
      <c r="B59" s="13" t="s">
        <v>35</v>
      </c>
      <c r="C59" s="14">
        <v>8</v>
      </c>
      <c r="D59" s="120" t="s">
        <v>140</v>
      </c>
      <c r="E59" s="41">
        <v>4</v>
      </c>
      <c r="I59" s="95"/>
    </row>
    <row r="60" spans="1:18" ht="15.75" x14ac:dyDescent="0.2">
      <c r="I60" s="95"/>
      <c r="M60" s="45"/>
    </row>
    <row r="61" spans="1:18" ht="37.5" x14ac:dyDescent="0.3">
      <c r="B61" s="264" t="s">
        <v>10</v>
      </c>
      <c r="C61" s="265"/>
      <c r="D61" s="49" t="s">
        <v>88</v>
      </c>
      <c r="E61" s="49" t="s">
        <v>90</v>
      </c>
      <c r="F61" s="48"/>
      <c r="G61" s="95"/>
      <c r="H61" s="95"/>
    </row>
    <row r="62" spans="1:18" ht="18.75" x14ac:dyDescent="0.2">
      <c r="B62" s="264"/>
      <c r="C62" s="265"/>
      <c r="D62" s="51">
        <f>I23+I26+I32</f>
        <v>763.69999999999993</v>
      </c>
      <c r="E62" s="74">
        <v>230</v>
      </c>
      <c r="G62" s="52"/>
      <c r="H62" s="52"/>
    </row>
    <row r="63" spans="1:18" ht="18.75" x14ac:dyDescent="0.2">
      <c r="B63" s="53"/>
      <c r="C63" s="53"/>
      <c r="D63" s="54"/>
      <c r="E63" s="54"/>
      <c r="G63" s="52"/>
      <c r="H63" s="52"/>
      <c r="J63" s="101"/>
      <c r="K63" s="35"/>
      <c r="L63" s="55"/>
    </row>
    <row r="64" spans="1:18" ht="37.5" x14ac:dyDescent="0.3">
      <c r="B64" s="243" t="s">
        <v>43</v>
      </c>
      <c r="C64" s="244"/>
      <c r="D64" s="49" t="s">
        <v>89</v>
      </c>
      <c r="E64" s="56" t="s">
        <v>91</v>
      </c>
      <c r="G64" s="52"/>
      <c r="H64" s="52"/>
      <c r="J64" s="101"/>
      <c r="K64" s="35"/>
      <c r="L64" s="55"/>
    </row>
    <row r="65" spans="2:14" ht="37.5" customHeight="1" x14ac:dyDescent="0.2">
      <c r="B65" s="243"/>
      <c r="C65" s="244"/>
      <c r="D65" s="57">
        <f>H23+H26+H32</f>
        <v>7.9166666666666663E-2</v>
      </c>
      <c r="E65" s="130">
        <v>0.16874999999999998</v>
      </c>
      <c r="G65" s="52"/>
      <c r="H65" s="52"/>
      <c r="J65" s="101"/>
      <c r="K65" s="35"/>
      <c r="L65" s="55"/>
    </row>
    <row r="66" spans="2:14" ht="15" x14ac:dyDescent="0.25">
      <c r="B66" s="266"/>
      <c r="C66" s="266"/>
      <c r="D66" s="58"/>
      <c r="E66" s="40"/>
      <c r="G66" s="52"/>
      <c r="H66" s="52"/>
    </row>
    <row r="67" spans="2:14" ht="15.75" x14ac:dyDescent="0.25">
      <c r="B67" s="59"/>
      <c r="C67" s="60"/>
      <c r="F67" s="61"/>
      <c r="G67" s="62"/>
      <c r="H67" s="62"/>
    </row>
    <row r="72" spans="2:14" ht="16.5" x14ac:dyDescent="0.2">
      <c r="H72" s="15"/>
      <c r="M72" s="31"/>
      <c r="N72" s="32"/>
    </row>
    <row r="73" spans="2:14" x14ac:dyDescent="0.2">
      <c r="H73" s="15"/>
      <c r="I73" s="15"/>
    </row>
  </sheetData>
  <mergeCells count="85">
    <mergeCell ref="A16:A17"/>
    <mergeCell ref="B66:C66"/>
    <mergeCell ref="A49:B49"/>
    <mergeCell ref="B40:D40"/>
    <mergeCell ref="A42:B42"/>
    <mergeCell ref="A43:B43"/>
    <mergeCell ref="A44:B44"/>
    <mergeCell ref="A45:B45"/>
    <mergeCell ref="A46:B46"/>
    <mergeCell ref="A47:B47"/>
    <mergeCell ref="A48:B48"/>
    <mergeCell ref="A58:B58"/>
    <mergeCell ref="A57:B57"/>
    <mergeCell ref="A56:B56"/>
    <mergeCell ref="D16:D17"/>
    <mergeCell ref="F37:G37"/>
    <mergeCell ref="H37:J37"/>
    <mergeCell ref="K37:L37"/>
    <mergeCell ref="B61:C62"/>
    <mergeCell ref="C16:C17"/>
    <mergeCell ref="B16:B17"/>
    <mergeCell ref="J16:J17"/>
    <mergeCell ref="K16:K17"/>
    <mergeCell ref="E16:E17"/>
    <mergeCell ref="B64:C65"/>
    <mergeCell ref="F38:G38"/>
    <mergeCell ref="H38:J38"/>
    <mergeCell ref="K38:L38"/>
    <mergeCell ref="A54:B54"/>
    <mergeCell ref="A53:B53"/>
    <mergeCell ref="A52:B52"/>
    <mergeCell ref="A51:B51"/>
    <mergeCell ref="A50:B50"/>
    <mergeCell ref="A55:B55"/>
    <mergeCell ref="F35:G35"/>
    <mergeCell ref="H35:J35"/>
    <mergeCell ref="K35:L35"/>
    <mergeCell ref="F36:G36"/>
    <mergeCell ref="H36:J36"/>
    <mergeCell ref="K36:L36"/>
    <mergeCell ref="M5:M6"/>
    <mergeCell ref="A8:N8"/>
    <mergeCell ref="A13:G13"/>
    <mergeCell ref="J13:N13"/>
    <mergeCell ref="A23:G23"/>
    <mergeCell ref="J23:N23"/>
    <mergeCell ref="A14:N14"/>
    <mergeCell ref="L16:L17"/>
    <mergeCell ref="L21:L22"/>
    <mergeCell ref="J21:J22"/>
    <mergeCell ref="K21:K22"/>
    <mergeCell ref="E21:E22"/>
    <mergeCell ref="D21:D22"/>
    <mergeCell ref="C21:C22"/>
    <mergeCell ref="B21:B22"/>
    <mergeCell ref="A21:A22"/>
    <mergeCell ref="A33:N33"/>
    <mergeCell ref="F34:G34"/>
    <mergeCell ref="H34:J34"/>
    <mergeCell ref="K34:L34"/>
    <mergeCell ref="A30:N30"/>
    <mergeCell ref="A32:G32"/>
    <mergeCell ref="J32:N3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  <mergeCell ref="K5:K6"/>
    <mergeCell ref="L5:L6"/>
    <mergeCell ref="J5:J6"/>
    <mergeCell ref="A27:N27"/>
    <mergeCell ref="A29:G29"/>
    <mergeCell ref="J29:N29"/>
    <mergeCell ref="A24:N24"/>
    <mergeCell ref="A26:G26"/>
    <mergeCell ref="J26:N26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2019-03-01T02:03:29Z</cp:lastPrinted>
  <dcterms:created xsi:type="dcterms:W3CDTF">1996-10-08T23:32:33Z</dcterms:created>
  <dcterms:modified xsi:type="dcterms:W3CDTF">2019-08-12T14:01:19Z</dcterms:modified>
</cp:coreProperties>
</file>