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7.07.23\"/>
    </mc:Choice>
  </mc:AlternateContent>
  <bookViews>
    <workbookView xWindow="0" yWindow="0" windowWidth="10350" windowHeight="11535"/>
  </bookViews>
  <sheets>
    <sheet name=" №_24" sheetId="1" r:id="rId1"/>
  </sheets>
  <externalReferences>
    <externalReference r:id="rId2"/>
  </externalReference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I10" i="1" l="1"/>
  <c r="J11" i="1" s="1"/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<sst xmlns="http://schemas.openxmlformats.org/spreadsheetml/2006/main" count="39" uniqueCount="28">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</sst>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100;%20&#1088;&#1077;&#1072;&#1083;&#1080;&#1079;&#1072;&#1094;&#1080;&#1080;%20&#1101;&#1083;&#1077;&#1082;&#1090;&#1088;&#1086;&#1101;&#1085;&#1077;&#1088;&#1075;&#1080;&#1080;%20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1">
          <cell r="E171">
            <v>122</v>
          </cell>
        </row>
        <row r="172">
          <cell r="E172">
            <v>51310.630000000005</v>
          </cell>
        </row>
        <row r="173">
          <cell r="E173">
            <v>898378</v>
          </cell>
        </row>
        <row r="174">
          <cell r="E174">
            <v>423573</v>
          </cell>
        </row>
        <row r="205">
          <cell r="E205">
            <v>15</v>
          </cell>
        </row>
        <row r="206">
          <cell r="E206">
            <v>6</v>
          </cell>
        </row>
        <row r="249">
          <cell r="E249">
            <v>12</v>
          </cell>
        </row>
        <row r="256">
          <cell r="E256">
            <v>1370234.63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F29" sqref="F2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1740.3706299999999</v>
      </c>
      <c r="F9" s="21" t="s">
        <v>22</v>
      </c>
      <c r="G9" s="21" t="s">
        <v>22</v>
      </c>
      <c r="H9" s="21">
        <f>H12</f>
        <v>2.1800000000000002</v>
      </c>
      <c r="I9" s="21">
        <f>I10+I12</f>
        <v>1738.1906299999998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1373.3836299999998</v>
      </c>
      <c r="F10" s="22" t="s">
        <v>22</v>
      </c>
      <c r="G10" s="22" t="s">
        <v>22</v>
      </c>
      <c r="H10" s="23" t="s">
        <v>22</v>
      </c>
      <c r="I10" s="23">
        <f>SUM([1]Лист1!$E$171:$E$174)/1000</f>
        <v>1373.3836299999998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3.1160000000000001</v>
      </c>
      <c r="F11" s="22" t="s">
        <v>22</v>
      </c>
      <c r="G11" s="22" t="s">
        <v>22</v>
      </c>
      <c r="H11" s="23" t="s">
        <v>22</v>
      </c>
      <c r="I11" s="23">
        <v>3.1160000000000001</v>
      </c>
      <c r="J11" s="17">
        <f>I10-I11-([1]Лист1!$E$205+[1]Лист1!$E$206+[1]Лист1!$E$249+[1]Лист1!$E$256)/1000</f>
        <v>0</v>
      </c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366.98700000000002</v>
      </c>
      <c r="F12" s="22" t="s">
        <v>22</v>
      </c>
      <c r="G12" s="22" t="s">
        <v>22</v>
      </c>
      <c r="H12" s="23">
        <v>2.1800000000000002</v>
      </c>
      <c r="I12" s="23">
        <v>364.80700000000002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1740.3706299999999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1373.3836299999998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2023-05-04T06:28:35Z</cp:lastPrinted>
  <dcterms:created xsi:type="dcterms:W3CDTF">2010-11-16T07:58:17Z</dcterms:created>
  <dcterms:modified xsi:type="dcterms:W3CDTF">2023-07-07T04:10:37Z</dcterms:modified>
</cp:coreProperties>
</file>