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ers\mds\Documents\2021 ОДС\ОДС 2022\Отключения 2022\"/>
    </mc:Choice>
  </mc:AlternateContent>
  <bookViews>
    <workbookView xWindow="120" yWindow="0" windowWidth="15240" windowHeight="1185" tabRatio="629"/>
  </bookViews>
  <sheets>
    <sheet name="Отключения за Апрель 2022" sheetId="147" r:id="rId1"/>
  </sheets>
  <calcPr calcId="162913"/>
</workbook>
</file>

<file path=xl/calcChain.xml><?xml version="1.0" encoding="utf-8"?>
<calcChain xmlns="http://schemas.openxmlformats.org/spreadsheetml/2006/main">
  <c r="K63" i="147" l="1"/>
  <c r="I33" i="147" l="1"/>
  <c r="H33" i="147"/>
  <c r="I30" i="147"/>
  <c r="H30" i="147"/>
  <c r="I21" i="147"/>
  <c r="H21" i="147"/>
  <c r="I15" i="147"/>
  <c r="H15" i="147"/>
  <c r="I12" i="147"/>
  <c r="D69" i="147" s="1"/>
  <c r="H12" i="147"/>
  <c r="D72" i="147" l="1"/>
</calcChain>
</file>

<file path=xl/sharedStrings.xml><?xml version="1.0" encoding="utf-8"?>
<sst xmlns="http://schemas.openxmlformats.org/spreadsheetml/2006/main" count="177" uniqueCount="139">
  <si>
    <t>ИТОГО: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</si>
  <si>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</si>
  <si>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</si>
  <si>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</si>
  <si>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</si>
  <si>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</si>
  <si>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</si>
  <si>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</si>
  <si>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</si>
  <si>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</si>
  <si>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</si>
  <si>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</si>
  <si>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</si>
  <si>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</si>
  <si>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</si>
  <si>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</si>
  <si>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</si>
  <si>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</si>
  <si>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</si>
  <si>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</si>
  <si>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</si>
  <si>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</si>
  <si>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</si>
  <si>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</si>
  <si>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</si>
  <si>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</si>
  <si>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</si>
  <si>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</si>
  <si>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</si>
  <si>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</si>
  <si>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</si>
  <si>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</si>
  <si>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</si>
  <si>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Берёзовский р-н, п.Саранпауль</t>
  </si>
  <si>
    <t>-</t>
  </si>
  <si>
    <t>Ханты-Мансийски р-н, п.Урманный</t>
  </si>
  <si>
    <t>Ханты-Мансийский р-н, п.Согом</t>
  </si>
  <si>
    <t>2 ДГА (600)</t>
  </si>
  <si>
    <t>Ханты-Мансийский р-н, п.Елизарово</t>
  </si>
  <si>
    <t>3 ДГА (30)</t>
  </si>
  <si>
    <t>4 ДГА (150)</t>
  </si>
  <si>
    <t>АО "Юграэнерго"</t>
  </si>
  <si>
    <t>28.04.2022 00:55</t>
  </si>
  <si>
    <t>2 ДГА (320)</t>
  </si>
  <si>
    <t>3 ДГА (320)</t>
  </si>
  <si>
    <t>1 ДГА (823)</t>
  </si>
  <si>
    <t>3 ДГА (100)</t>
  </si>
  <si>
    <t>за период с 00:00 01.04.22 до 00:00 01.05.22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</si>
  <si>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</si>
  <si>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</si>
  <si>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</si>
  <si>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</si>
  <si>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Берёзовский р-н, п.Анеево</t>
  </si>
  <si>
    <t>ошибка на ПУ №1190</t>
  </si>
  <si>
    <t>15.04.2022 20:05</t>
  </si>
  <si>
    <t>15.04.2022 20:08</t>
  </si>
  <si>
    <t>Берёзовский р-н, п.Ломбовож</t>
  </si>
  <si>
    <t>21.04.2022 01:20</t>
  </si>
  <si>
    <t>21.04.2022 01:25</t>
  </si>
  <si>
    <t>2 ДГА (1000)</t>
  </si>
  <si>
    <t>САЗ ошибка №226 - "Тепловое реле"</t>
  </si>
  <si>
    <t>23.04.2022 16:40</t>
  </si>
  <si>
    <t>23.04.2022 16:49</t>
  </si>
  <si>
    <t>Неисправность АВ-0,4кВ СГ</t>
  </si>
  <si>
    <t>Белоярский район</t>
  </si>
  <si>
    <t>Кондинский район</t>
  </si>
  <si>
    <t>Нижневартовский район</t>
  </si>
  <si>
    <t>Ханты-Мансийский район</t>
  </si>
  <si>
    <t>САЗ ошибка  «BOC short cur»</t>
  </si>
  <si>
    <t>28.04.2022 01:04</t>
  </si>
  <si>
    <t>2 ДГА (200)</t>
  </si>
  <si>
    <t>Остановлен в ручную</t>
  </si>
  <si>
    <t>03.04.2022
13:00</t>
  </si>
  <si>
    <t>На ПУ ошибка «неиспраность ГВ», не входит в сеть, АВ-0,4кВ СГ не включается.</t>
  </si>
  <si>
    <t>3 ДГА (1000)</t>
  </si>
  <si>
    <t>13.04.2022
09:48</t>
  </si>
  <si>
    <t>Неисправность выключателя СГ</t>
  </si>
  <si>
    <t>17.04.2022 14:30</t>
  </si>
  <si>
    <t>Выход из строя стартера ДВС</t>
  </si>
  <si>
    <t>Ханты-Мансийски р-н, п.Кирпичный</t>
  </si>
  <si>
    <t>Ошибка на ПУ "3513"</t>
  </si>
  <si>
    <t>22.04.2022 11:10</t>
  </si>
  <si>
    <t>Выход из строя ТТ фазы В</t>
  </si>
  <si>
    <t>26.04.2022 
19:10</t>
  </si>
  <si>
    <t>Обрыв ремня зарядного генератора</t>
  </si>
  <si>
    <t>Ханты-Мансийский р-н, п.Кедровый</t>
  </si>
  <si>
    <t>29.04.2022 
05:30</t>
  </si>
  <si>
    <t>Технологические отказы Апрель 2022</t>
  </si>
  <si>
    <t>Функциональные отказы Апрель 2022</t>
  </si>
  <si>
    <t>Технологические отказы Апрель 2021</t>
  </si>
  <si>
    <t xml:space="preserve">Повреждение КТП, ТП, РП и т.п.  </t>
  </si>
  <si>
    <t>Суммарное время ограничения -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</si>
  <si>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</si>
  <si>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</si>
  <si>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</si>
  <si>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</si>
  <si>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ИТОГО: 4 отключения; 6 функциональных отказов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</si>
  <si>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</si>
  <si>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</si>
  <si>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</si>
  <si>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</si>
  <si>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</si>
  <si>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</si>
  <si>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</si>
  <si>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</si>
  <si>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</si>
  <si>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</si>
  <si>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</si>
  <si>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</si>
  <si>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</si>
  <si>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</si>
  <si>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</si>
  <si>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</si>
  <si>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</si>
  <si>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</si>
  <si>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</si>
  <si>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</si>
  <si>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АСУ</t>
  </si>
  <si>
    <t>СГ</t>
  </si>
  <si>
    <t>ДВС</t>
  </si>
  <si>
    <t>Апрель 2022
кВт*ч</t>
  </si>
  <si>
    <t>Апрель 2022
ч</t>
  </si>
  <si>
    <t>Апрель 2021
кВт*ч</t>
  </si>
  <si>
    <t>Апрель 2021
ч</t>
  </si>
  <si>
    <t>Причина будет установлена ориентировочно в конце мая после прибытия инженер-энергетика на объект</t>
  </si>
  <si>
    <t>Прогорание провода с обмотки статора в месте перехода в кабельный наконечник на сборку СГ</t>
  </si>
  <si>
    <t>Выполнено удаление неисправного участка КЛ, временно установлен кабельный наконечник опрессовкой под болт. В период подготовки к ОЗП будет выполнена замена кабельного наконечника на под опрессовку прес клещами.</t>
  </si>
  <si>
    <t>Выполнена замена АВ на новый находящийся в резерве на ДЭС. В 2022 году будет приобретен новый АВ для пополнения резерва</t>
  </si>
  <si>
    <t>Неисправность IOM</t>
  </si>
  <si>
    <t>Выполнена замена на новый IOM, проблема стандартная, периодически возникающая, на ДЭС поддерживается запас данного устройства</t>
  </si>
  <si>
    <t>На ДВС был установлен ТНВД с ручной регулировкой оборотов ДВС (ранее был электронно управляемый, таких устройств более нет в продаже), персоналу ДЭС доведено, что теперь требуется установить в ручную частоту тока в 50 Гц и после этого включать в сеть ДГА</t>
  </si>
  <si>
    <t>Износ оборудования, запланирована замена на новый</t>
  </si>
  <si>
    <t>Выполнена замена бывший ранее в эксплуатации</t>
  </si>
  <si>
    <t>Выполнена замена на новый</t>
  </si>
  <si>
    <t>Обнаружена сильная вибрация ДВС, неисправность в цепях датчика оборотов ДВС</t>
  </si>
  <si>
    <t>Выполнен ремонт цепей</t>
  </si>
  <si>
    <t>Код 8 (Прочее)</t>
  </si>
  <si>
    <t>Код 9 (Износ оборудования комплектующих)</t>
  </si>
  <si>
    <t>Будет определена после обследования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</si>
</sst>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6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040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20" fillId="0" borderId="0"/>
    <xf numFmtId="0" fontId="21" fillId="0" borderId="0">
      <alignment horizontal="left"/>
    </xf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4" fillId="0" borderId="0"/>
    <xf numFmtId="0" fontId="22" fillId="0" borderId="0"/>
    <xf numFmtId="0" fontId="14" fillId="0" borderId="0"/>
    <xf numFmtId="9" fontId="23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4" fillId="0" borderId="0"/>
    <xf numFmtId="0" fontId="14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14" fillId="0" borderId="0"/>
    <xf numFmtId="0" fontId="35" fillId="0" borderId="0"/>
    <xf numFmtId="0" fontId="36" fillId="0" borderId="0"/>
    <xf numFmtId="0" fontId="37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38" fillId="0" borderId="0"/>
    <xf numFmtId="0" fontId="14" fillId="0" borderId="0"/>
    <xf numFmtId="0" fontId="39" fillId="0" borderId="0"/>
    <xf numFmtId="0" fontId="41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57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0">
    <xf numFmtId="0" fontId="0" fillId="0" borderId="0" xfId="0"/>
    <xf numFmtId="49" fontId="17" fillId="0" borderId="30" xfId="344" applyNumberFormat="1" applyFont="1" applyFill="1" applyBorder="1" applyAlignment="1">
      <alignment horizontal="center" vertical="center" wrapText="1"/>
    </xf>
    <xf numFmtId="0" fontId="17" fillId="0" borderId="30" xfId="344" applyFont="1" applyFill="1" applyBorder="1" applyAlignment="1">
      <alignment horizontal="center" vertical="center" wrapText="1"/>
    </xf>
    <xf numFmtId="0" fontId="17" fillId="0" borderId="29" xfId="344" applyFont="1" applyFill="1" applyBorder="1" applyAlignment="1">
      <alignment horizontal="center" vertical="center" wrapText="1"/>
    </xf>
    <xf numFmtId="0" fontId="17" fillId="0" borderId="6" xfId="344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wrapText="1"/>
    </xf>
    <xf numFmtId="49" fontId="17" fillId="0" borderId="13" xfId="344" applyNumberFormat="1" applyFont="1" applyFill="1" applyBorder="1" applyAlignment="1">
      <alignment horizontal="center" vertical="center" wrapText="1"/>
    </xf>
    <xf numFmtId="0" fontId="17" fillId="0" borderId="13" xfId="344" applyFont="1" applyFill="1" applyBorder="1" applyAlignment="1">
      <alignment horizontal="center" vertical="center" wrapText="1"/>
    </xf>
    <xf numFmtId="0" fontId="45" fillId="0" borderId="18" xfId="363" applyFont="1" applyFill="1" applyBorder="1" applyAlignment="1">
      <alignment horizontal="center" vertical="center" wrapText="1"/>
    </xf>
    <xf numFmtId="0" fontId="47" fillId="0" borderId="19" xfId="363" applyFont="1" applyFill="1" applyBorder="1" applyAlignment="1">
      <alignment horizontal="center" vertical="center" wrapText="1"/>
    </xf>
    <xf numFmtId="0" fontId="45" fillId="0" borderId="18" xfId="363" applyNumberFormat="1" applyFont="1" applyFill="1" applyBorder="1" applyAlignment="1">
      <alignment horizontal="center" vertical="center" wrapText="1"/>
    </xf>
    <xf numFmtId="0" fontId="47" fillId="0" borderId="20" xfId="363" applyFont="1" applyFill="1" applyBorder="1" applyAlignment="1">
      <alignment horizontal="center" vertical="center" wrapText="1"/>
    </xf>
    <xf numFmtId="0" fontId="45" fillId="0" borderId="19" xfId="363" applyFont="1" applyFill="1" applyBorder="1" applyAlignment="1">
      <alignment horizontal="center" vertical="center" wrapText="1"/>
    </xf>
    <xf numFmtId="49" fontId="45" fillId="0" borderId="19" xfId="363" applyNumberFormat="1" applyFont="1" applyFill="1" applyBorder="1" applyAlignment="1">
      <alignment horizontal="center" vertical="center" wrapText="1"/>
    </xf>
    <xf numFmtId="0" fontId="45" fillId="0" borderId="17" xfId="363" applyFont="1" applyFill="1" applyBorder="1" applyAlignment="1">
      <alignment horizontal="center" vertical="center" wrapText="1"/>
    </xf>
    <xf numFmtId="0" fontId="51" fillId="0" borderId="0" xfId="363" applyFont="1" applyFill="1" applyBorder="1" applyAlignment="1">
      <alignment vertical="center" wrapText="1"/>
    </xf>
    <xf numFmtId="0" fontId="51" fillId="0" borderId="0" xfId="363" applyFont="1" applyFill="1" applyBorder="1" applyAlignment="1">
      <alignment horizontal="right" vertical="center" wrapText="1"/>
    </xf>
    <xf numFmtId="49" fontId="17" fillId="0" borderId="45" xfId="344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1" fontId="26" fillId="0" borderId="13" xfId="0" applyNumberFormat="1" applyFont="1" applyFill="1" applyBorder="1" applyAlignment="1">
      <alignment horizontal="center" vertical="center" wrapText="1"/>
    </xf>
    <xf numFmtId="20" fontId="26" fillId="0" borderId="1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9" fontId="17" fillId="0" borderId="12" xfId="344" applyNumberFormat="1" applyFont="1" applyFill="1" applyBorder="1" applyAlignment="1">
      <alignment horizontal="center" vertical="center" wrapText="1"/>
    </xf>
    <xf numFmtId="0" fontId="17" fillId="0" borderId="39" xfId="344" applyFont="1" applyFill="1" applyBorder="1" applyAlignment="1">
      <alignment horizontal="center" vertical="center" wrapText="1"/>
    </xf>
    <xf numFmtId="49" fontId="17" fillId="0" borderId="33" xfId="344" applyNumberFormat="1" applyFont="1" applyFill="1" applyBorder="1" applyAlignment="1">
      <alignment horizontal="center" vertical="center" wrapText="1"/>
    </xf>
    <xf numFmtId="0" fontId="17" fillId="0" borderId="33" xfId="344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wrapText="1"/>
    </xf>
    <xf numFmtId="0" fontId="43" fillId="4" borderId="0" xfId="363" applyFont="1" applyFill="1" applyBorder="1" applyAlignment="1">
      <alignment horizontal="center" wrapText="1"/>
    </xf>
    <xf numFmtId="0" fontId="61" fillId="4" borderId="0" xfId="363" applyFont="1" applyFill="1" applyBorder="1" applyAlignment="1">
      <alignment horizontal="center" wrapText="1"/>
    </xf>
    <xf numFmtId="0" fontId="43" fillId="0" borderId="0" xfId="363" applyFont="1" applyFill="1" applyBorder="1" applyAlignment="1">
      <alignment horizontal="center" wrapText="1"/>
    </xf>
    <xf numFmtId="167" fontId="43" fillId="0" borderId="0" xfId="363" applyNumberFormat="1" applyFont="1" applyFill="1" applyBorder="1" applyAlignment="1">
      <alignment horizontal="center" wrapText="1"/>
    </xf>
    <xf numFmtId="164" fontId="43" fillId="0" borderId="0" xfId="363" applyNumberFormat="1" applyFont="1" applyFill="1" applyBorder="1" applyAlignment="1">
      <alignment horizontal="center" wrapText="1"/>
    </xf>
    <xf numFmtId="0" fontId="26" fillId="0" borderId="33" xfId="363" applyFont="1" applyFill="1" applyBorder="1" applyAlignment="1">
      <alignment horizontal="center" vertical="center" wrapText="1"/>
    </xf>
    <xf numFmtId="0" fontId="26" fillId="0" borderId="0" xfId="363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20" fontId="26" fillId="2" borderId="13" xfId="0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20" fontId="26" fillId="0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167" fontId="26" fillId="0" borderId="48" xfId="363" applyNumberFormat="1" applyFont="1" applyFill="1" applyBorder="1" applyAlignment="1">
      <alignment horizontal="center" vertical="center" wrapText="1"/>
    </xf>
    <xf numFmtId="164" fontId="26" fillId="0" borderId="48" xfId="363" applyNumberFormat="1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7" fillId="0" borderId="44" xfId="344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20" fontId="47" fillId="0" borderId="45" xfId="0" applyNumberFormat="1" applyFont="1" applyFill="1" applyBorder="1" applyAlignment="1">
      <alignment horizontal="center" vertical="center" wrapText="1"/>
    </xf>
    <xf numFmtId="1" fontId="47" fillId="0" borderId="45" xfId="0" applyNumberFormat="1" applyFont="1" applyFill="1" applyBorder="1" applyAlignment="1">
      <alignment horizontal="center" vertical="center" wrapText="1"/>
    </xf>
    <xf numFmtId="20" fontId="26" fillId="0" borderId="45" xfId="0" applyNumberFormat="1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56" xfId="363" applyFont="1" applyFill="1" applyBorder="1" applyAlignment="1">
      <alignment horizontal="center" vertical="center" wrapText="1"/>
    </xf>
    <xf numFmtId="0" fontId="26" fillId="0" borderId="38" xfId="363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20" fontId="47" fillId="0" borderId="30" xfId="0" applyNumberFormat="1" applyFont="1" applyFill="1" applyBorder="1" applyAlignment="1">
      <alignment horizontal="center" vertical="center" wrapText="1"/>
    </xf>
    <xf numFmtId="1" fontId="47" fillId="0" borderId="30" xfId="0" applyNumberFormat="1" applyFont="1" applyFill="1" applyBorder="1" applyAlignment="1">
      <alignment horizontal="center" vertical="center" wrapText="1"/>
    </xf>
    <xf numFmtId="20" fontId="26" fillId="0" borderId="30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20" fontId="47" fillId="0" borderId="13" xfId="0" applyNumberFormat="1" applyFont="1" applyFill="1" applyBorder="1" applyAlignment="1">
      <alignment horizontal="center" vertical="center" wrapText="1"/>
    </xf>
    <xf numFmtId="1" fontId="47" fillId="0" borderId="13" xfId="0" applyNumberFormat="1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20" fontId="47" fillId="0" borderId="33" xfId="0" applyNumberFormat="1" applyFont="1" applyFill="1" applyBorder="1" applyAlignment="1">
      <alignment horizontal="center" vertical="center" wrapText="1"/>
    </xf>
    <xf numFmtId="1" fontId="47" fillId="0" borderId="33" xfId="0" applyNumberFormat="1" applyFont="1" applyFill="1" applyBorder="1" applyAlignment="1">
      <alignment horizontal="center" vertical="center" wrapText="1"/>
    </xf>
    <xf numFmtId="167" fontId="26" fillId="0" borderId="45" xfId="363" applyNumberFormat="1" applyFont="1" applyFill="1" applyBorder="1" applyAlignment="1">
      <alignment horizontal="center" vertical="center" wrapText="1"/>
    </xf>
    <xf numFmtId="164" fontId="26" fillId="0" borderId="45" xfId="363" applyNumberFormat="1" applyFont="1" applyFill="1" applyBorder="1" applyAlignment="1">
      <alignment horizontal="center" vertical="center" wrapText="1"/>
    </xf>
    <xf numFmtId="0" fontId="26" fillId="0" borderId="57" xfId="363" applyFont="1" applyFill="1" applyBorder="1" applyAlignment="1">
      <alignment horizontal="center" vertical="center" wrapText="1"/>
    </xf>
    <xf numFmtId="0" fontId="26" fillId="0" borderId="27" xfId="363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7" fillId="0" borderId="42" xfId="344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7" fillId="0" borderId="13" xfId="344" applyFont="1" applyFill="1" applyBorder="1" applyAlignment="1">
      <alignment horizontal="center" vertical="center" wrapText="1"/>
    </xf>
    <xf numFmtId="0" fontId="17" fillId="0" borderId="33" xfId="344" applyFont="1" applyFill="1" applyBorder="1" applyAlignment="1">
      <alignment horizontal="center" vertical="center" wrapText="1"/>
    </xf>
    <xf numFmtId="167" fontId="42" fillId="0" borderId="0" xfId="363" applyNumberFormat="1" applyFont="1" applyFill="1" applyBorder="1" applyAlignment="1">
      <alignment wrapText="1"/>
    </xf>
    <xf numFmtId="0" fontId="26" fillId="0" borderId="40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2" xfId="344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20" fontId="26" fillId="0" borderId="13" xfId="0" applyNumberFormat="1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16" fillId="0" borderId="0" xfId="363" applyFont="1" applyFill="1" applyBorder="1" applyAlignment="1">
      <alignment horizontal="left" wrapText="1"/>
    </xf>
    <xf numFmtId="0" fontId="46" fillId="0" borderId="0" xfId="363" applyFont="1" applyFill="1" applyBorder="1" applyAlignment="1">
      <alignment horizontal="left" vertical="center" wrapText="1"/>
    </xf>
    <xf numFmtId="0" fontId="46" fillId="0" borderId="0" xfId="363" applyNumberFormat="1" applyFont="1" applyFill="1" applyBorder="1" applyAlignment="1">
      <alignment horizontal="center" vertical="center" wrapText="1"/>
    </xf>
    <xf numFmtId="164" fontId="42" fillId="0" borderId="0" xfId="363" applyNumberFormat="1" applyFont="1" applyFill="1" applyBorder="1" applyAlignment="1">
      <alignment wrapText="1"/>
    </xf>
    <xf numFmtId="0" fontId="17" fillId="0" borderId="38" xfId="363" applyFont="1" applyFill="1" applyBorder="1" applyAlignment="1">
      <alignment horizontal="left" vertical="center" wrapText="1"/>
    </xf>
    <xf numFmtId="0" fontId="15" fillId="0" borderId="38" xfId="363" applyFont="1" applyFill="1" applyBorder="1" applyAlignment="1">
      <alignment horizontal="left" vertical="center" wrapText="1"/>
    </xf>
    <xf numFmtId="0" fontId="17" fillId="0" borderId="0" xfId="363" applyFont="1" applyFill="1" applyBorder="1" applyAlignment="1">
      <alignment horizontal="left" vertical="center" wrapText="1"/>
    </xf>
    <xf numFmtId="0" fontId="24" fillId="0" borderId="14" xfId="363" applyFont="1" applyFill="1" applyBorder="1" applyAlignment="1">
      <alignment horizontal="center" vertical="center" wrapText="1"/>
    </xf>
    <xf numFmtId="14" fontId="26" fillId="0" borderId="0" xfId="363" applyNumberFormat="1" applyFont="1" applyFill="1" applyBorder="1" applyAlignment="1">
      <alignment horizontal="center" vertical="center" wrapText="1"/>
    </xf>
    <xf numFmtId="0" fontId="26" fillId="0" borderId="0" xfId="77" applyNumberFormat="1" applyFont="1" applyFill="1" applyBorder="1" applyAlignment="1">
      <alignment horizontal="center" vertical="center" wrapText="1"/>
    </xf>
    <xf numFmtId="0" fontId="46" fillId="0" borderId="0" xfId="363" applyNumberFormat="1" applyFont="1" applyFill="1" applyBorder="1" applyAlignment="1">
      <alignment horizontal="left" vertical="center" wrapText="1"/>
    </xf>
    <xf numFmtId="0" fontId="24" fillId="4" borderId="0" xfId="73" applyFont="1" applyFill="1" applyBorder="1" applyAlignment="1">
      <alignment horizontal="center" vertical="center" wrapText="1"/>
    </xf>
    <xf numFmtId="164" fontId="62" fillId="0" borderId="0" xfId="73" applyNumberFormat="1" applyFont="1" applyFill="1" applyBorder="1" applyAlignment="1">
      <alignment horizontal="center" vertical="center" wrapText="1"/>
    </xf>
    <xf numFmtId="0" fontId="45" fillId="0" borderId="0" xfId="73" applyFont="1" applyFill="1" applyBorder="1" applyAlignment="1">
      <alignment horizontal="center" vertical="center" wrapText="1"/>
    </xf>
    <xf numFmtId="0" fontId="47" fillId="0" borderId="41" xfId="363" applyFont="1" applyFill="1" applyBorder="1" applyAlignment="1">
      <alignment horizontal="center" vertical="center" wrapText="1"/>
    </xf>
    <xf numFmtId="0" fontId="49" fillId="0" borderId="0" xfId="363" applyFont="1" applyFill="1" applyBorder="1"/>
    <xf numFmtId="0" fontId="49" fillId="0" borderId="0" xfId="363" applyNumberFormat="1" applyFont="1" applyFill="1" applyBorder="1"/>
    <xf numFmtId="49" fontId="45" fillId="0" borderId="28" xfId="363" applyNumberFormat="1" applyFont="1" applyFill="1" applyBorder="1" applyAlignment="1">
      <alignment horizontal="center" vertical="center" wrapText="1"/>
    </xf>
    <xf numFmtId="49" fontId="45" fillId="0" borderId="20" xfId="363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47" xfId="363" applyFont="1" applyFill="1" applyBorder="1" applyAlignment="1">
      <alignment horizontal="center" vertical="center" wrapText="1"/>
    </xf>
    <xf numFmtId="0" fontId="45" fillId="0" borderId="28" xfId="363" applyFont="1" applyFill="1" applyBorder="1" applyAlignment="1">
      <alignment horizontal="center" vertical="center" wrapText="1"/>
    </xf>
    <xf numFmtId="0" fontId="42" fillId="0" borderId="0" xfId="363" applyNumberFormat="1" applyFont="1" applyFill="1" applyBorder="1" applyAlignment="1">
      <alignment wrapText="1"/>
    </xf>
    <xf numFmtId="164" fontId="42" fillId="0" borderId="0" xfId="0" applyNumberFormat="1" applyFont="1" applyFill="1" applyBorder="1" applyAlignment="1">
      <alignment wrapText="1"/>
    </xf>
    <xf numFmtId="0" fontId="45" fillId="0" borderId="0" xfId="73" applyFont="1" applyFill="1" applyBorder="1" applyAlignment="1">
      <alignment horizontal="right" vertical="center" wrapText="1"/>
    </xf>
    <xf numFmtId="0" fontId="45" fillId="0" borderId="15" xfId="363" applyFont="1" applyFill="1" applyBorder="1" applyAlignment="1">
      <alignment horizontal="center" vertical="center" wrapText="1"/>
    </xf>
    <xf numFmtId="164" fontId="50" fillId="0" borderId="0" xfId="363" applyNumberFormat="1" applyFont="1" applyFill="1" applyBorder="1" applyAlignment="1">
      <alignment horizontal="center" vertical="center" wrapText="1"/>
    </xf>
    <xf numFmtId="0" fontId="26" fillId="0" borderId="0" xfId="363" applyFont="1" applyFill="1" applyBorder="1" applyAlignment="1">
      <alignment wrapText="1"/>
    </xf>
    <xf numFmtId="49" fontId="26" fillId="0" borderId="13" xfId="363" applyNumberFormat="1" applyFont="1" applyFill="1" applyBorder="1" applyAlignment="1">
      <alignment horizontal="center" wrapText="1"/>
    </xf>
    <xf numFmtId="14" fontId="50" fillId="0" borderId="0" xfId="363" applyNumberFormat="1" applyFont="1" applyFill="1" applyBorder="1" applyAlignment="1">
      <alignment horizontal="center" vertical="center" wrapText="1"/>
    </xf>
    <xf numFmtId="164" fontId="26" fillId="0" borderId="13" xfId="363" applyNumberFormat="1" applyFont="1" applyFill="1" applyBorder="1" applyAlignment="1">
      <alignment horizontal="center" vertical="center" wrapText="1"/>
    </xf>
    <xf numFmtId="14" fontId="42" fillId="0" borderId="0" xfId="363" applyNumberFormat="1" applyFont="1" applyFill="1" applyBorder="1" applyAlignment="1">
      <alignment horizontal="center" vertical="center" wrapText="1"/>
    </xf>
    <xf numFmtId="0" fontId="50" fillId="0" borderId="0" xfId="363" applyFont="1" applyFill="1" applyBorder="1" applyAlignment="1">
      <alignment horizontal="center" vertical="center" wrapText="1"/>
    </xf>
    <xf numFmtId="0" fontId="64" fillId="0" borderId="0" xfId="363" applyFont="1" applyFill="1" applyBorder="1" applyAlignment="1">
      <alignment horizontal="center" vertical="center" wrapText="1"/>
    </xf>
    <xf numFmtId="164" fontId="26" fillId="0" borderId="0" xfId="363" applyNumberFormat="1" applyFont="1" applyFill="1" applyBorder="1" applyAlignment="1">
      <alignment horizontal="center" vertical="center" wrapText="1"/>
    </xf>
    <xf numFmtId="0" fontId="22" fillId="0" borderId="0" xfId="363" applyFill="1" applyBorder="1" applyAlignment="1">
      <alignment horizontal="center" vertical="center" wrapText="1"/>
    </xf>
    <xf numFmtId="167" fontId="26" fillId="0" borderId="0" xfId="363" applyNumberFormat="1" applyFont="1" applyFill="1" applyBorder="1" applyAlignment="1">
      <alignment horizontal="center" vertical="center" wrapText="1"/>
    </xf>
    <xf numFmtId="167" fontId="26" fillId="4" borderId="0" xfId="363" applyNumberFormat="1" applyFont="1" applyFill="1" applyBorder="1" applyAlignment="1">
      <alignment horizontal="center" vertical="center" wrapText="1"/>
    </xf>
    <xf numFmtId="167" fontId="26" fillId="0" borderId="13" xfId="363" applyNumberFormat="1" applyFont="1" applyFill="1" applyBorder="1" applyAlignment="1">
      <alignment horizontal="center" vertical="center" wrapText="1"/>
    </xf>
    <xf numFmtId="0" fontId="26" fillId="0" borderId="13" xfId="363" applyFont="1" applyFill="1" applyBorder="1" applyAlignment="1">
      <alignment horizontal="center" vertical="center" wrapText="1"/>
    </xf>
    <xf numFmtId="0" fontId="26" fillId="0" borderId="34" xfId="363" applyFont="1" applyFill="1" applyBorder="1" applyAlignment="1">
      <alignment horizontal="center" vertical="center" wrapText="1"/>
    </xf>
    <xf numFmtId="1" fontId="26" fillId="0" borderId="33" xfId="363" applyNumberFormat="1" applyFont="1" applyFill="1" applyBorder="1" applyAlignment="1">
      <alignment horizontal="center" vertical="center" wrapText="1"/>
    </xf>
    <xf numFmtId="0" fontId="26" fillId="0" borderId="49" xfId="363" applyFont="1" applyFill="1" applyBorder="1" applyAlignment="1">
      <alignment horizontal="center" wrapText="1"/>
    </xf>
    <xf numFmtId="1" fontId="26" fillId="0" borderId="30" xfId="0" applyNumberFormat="1" applyFont="1" applyFill="1" applyBorder="1" applyAlignment="1">
      <alignment horizontal="center" vertical="center" wrapText="1"/>
    </xf>
    <xf numFmtId="167" fontId="26" fillId="0" borderId="33" xfId="363" applyNumberFormat="1" applyFont="1" applyFill="1" applyBorder="1" applyAlignment="1">
      <alignment horizontal="center" vertical="center" wrapText="1"/>
    </xf>
    <xf numFmtId="164" fontId="26" fillId="0" borderId="33" xfId="363" applyNumberFormat="1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wrapText="1"/>
    </xf>
    <xf numFmtId="167" fontId="26" fillId="0" borderId="11" xfId="363" applyNumberFormat="1" applyFont="1" applyFill="1" applyBorder="1" applyAlignment="1">
      <alignment horizontal="center" vertical="center" wrapText="1"/>
    </xf>
    <xf numFmtId="164" fontId="26" fillId="0" borderId="11" xfId="363" applyNumberFormat="1" applyFont="1" applyFill="1" applyBorder="1" applyAlignment="1">
      <alignment horizontal="center" vertical="center" wrapText="1"/>
    </xf>
    <xf numFmtId="0" fontId="26" fillId="0" borderId="7" xfId="363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horizontal="center" vertical="center" wrapText="1"/>
    </xf>
    <xf numFmtId="0" fontId="42" fillId="0" borderId="33" xfId="363" applyFont="1" applyFill="1" applyBorder="1" applyAlignment="1">
      <alignment wrapText="1"/>
    </xf>
    <xf numFmtId="0" fontId="42" fillId="0" borderId="49" xfId="363" applyFont="1" applyFill="1" applyBorder="1" applyAlignment="1">
      <alignment wrapText="1"/>
    </xf>
    <xf numFmtId="0" fontId="26" fillId="4" borderId="58" xfId="16246" applyFont="1" applyFill="1" applyBorder="1" applyAlignment="1">
      <alignment horizontal="center" vertical="center" wrapText="1"/>
    </xf>
    <xf numFmtId="0" fontId="26" fillId="4" borderId="45" xfId="16246" applyFont="1" applyFill="1" applyBorder="1" applyAlignment="1">
      <alignment horizontal="center" vertical="center" wrapText="1"/>
    </xf>
    <xf numFmtId="0" fontId="26" fillId="4" borderId="45" xfId="16246" applyFont="1" applyFill="1" applyBorder="1" applyAlignment="1">
      <alignment horizontal="center" vertical="center" wrapText="1"/>
    </xf>
    <xf numFmtId="0" fontId="26" fillId="4" borderId="46" xfId="16246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52" fillId="0" borderId="52" xfId="73" applyFont="1" applyFill="1" applyBorder="1" applyAlignment="1">
      <alignment horizontal="center" vertical="center" wrapText="1"/>
    </xf>
    <xf numFmtId="0" fontId="52" fillId="4" borderId="42" xfId="73" applyFont="1" applyFill="1" applyBorder="1" applyAlignment="1">
      <alignment horizontal="center" vertical="center" wrapText="1"/>
    </xf>
    <xf numFmtId="0" fontId="52" fillId="4" borderId="53" xfId="73" applyFont="1" applyFill="1" applyBorder="1" applyAlignment="1">
      <alignment horizontal="center" vertical="center" wrapText="1"/>
    </xf>
    <xf numFmtId="0" fontId="62" fillId="0" borderId="40" xfId="73" applyNumberFormat="1" applyFont="1" applyFill="1" applyBorder="1" applyAlignment="1">
      <alignment horizontal="center" vertical="center" wrapText="1"/>
    </xf>
    <xf numFmtId="0" fontId="62" fillId="0" borderId="30" xfId="73" applyFont="1" applyFill="1" applyBorder="1" applyAlignment="1">
      <alignment vertical="center" wrapText="1"/>
    </xf>
    <xf numFmtId="0" fontId="62" fillId="0" borderId="31" xfId="73" applyFont="1" applyFill="1" applyBorder="1" applyAlignment="1">
      <alignment horizontal="center" vertical="center" wrapText="1"/>
    </xf>
    <xf numFmtId="0" fontId="62" fillId="0" borderId="36" xfId="73" applyNumberFormat="1" applyFont="1" applyFill="1" applyBorder="1" applyAlignment="1">
      <alignment horizontal="center" vertical="center" wrapText="1"/>
    </xf>
    <xf numFmtId="0" fontId="62" fillId="0" borderId="13" xfId="73" applyFont="1" applyFill="1" applyBorder="1" applyAlignment="1">
      <alignment vertical="center" wrapText="1"/>
    </xf>
    <xf numFmtId="0" fontId="62" fillId="0" borderId="32" xfId="73" applyFont="1" applyFill="1" applyBorder="1" applyAlignment="1">
      <alignment horizontal="center" vertical="center" wrapText="1"/>
    </xf>
    <xf numFmtId="2" fontId="62" fillId="0" borderId="36" xfId="73" applyNumberFormat="1" applyFont="1" applyFill="1" applyBorder="1" applyAlignment="1">
      <alignment horizontal="center" vertical="center" wrapText="1"/>
    </xf>
    <xf numFmtId="0" fontId="62" fillId="0" borderId="36" xfId="73" applyFont="1" applyFill="1" applyBorder="1" applyAlignment="1">
      <alignment horizontal="center" vertical="center" wrapText="1"/>
    </xf>
    <xf numFmtId="0" fontId="62" fillId="0" borderId="34" xfId="73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left" vertical="center" wrapText="1"/>
    </xf>
    <xf numFmtId="0" fontId="62" fillId="0" borderId="49" xfId="0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wrapText="1"/>
    </xf>
    <xf numFmtId="0" fontId="62" fillId="0" borderId="0" xfId="73" applyFont="1" applyFill="1" applyBorder="1" applyAlignment="1">
      <alignment horizontal="right" vertical="center" wrapText="1"/>
    </xf>
    <xf numFmtId="0" fontId="62" fillId="0" borderId="28" xfId="73" applyFont="1" applyFill="1" applyBorder="1" applyAlignment="1">
      <alignment horizontal="center" vertical="center" wrapText="1"/>
    </xf>
    <xf numFmtId="0" fontId="47" fillId="0" borderId="17" xfId="363" applyFont="1" applyFill="1" applyBorder="1" applyAlignment="1">
      <alignment horizontal="center" vertical="center" wrapText="1"/>
    </xf>
    <xf numFmtId="1" fontId="45" fillId="0" borderId="17" xfId="363" applyNumberFormat="1" applyFont="1" applyFill="1" applyBorder="1" applyAlignment="1">
      <alignment horizontal="center" vertical="center" wrapText="1"/>
    </xf>
    <xf numFmtId="0" fontId="26" fillId="0" borderId="31" xfId="363" applyFont="1" applyFill="1" applyBorder="1" applyAlignment="1">
      <alignment horizontal="center" vertical="center" wrapText="1"/>
    </xf>
    <xf numFmtId="0" fontId="26" fillId="0" borderId="32" xfId="363" applyFont="1" applyFill="1" applyBorder="1" applyAlignment="1">
      <alignment horizontal="center" vertical="center" wrapText="1"/>
    </xf>
    <xf numFmtId="0" fontId="63" fillId="0" borderId="15" xfId="363" applyFont="1" applyFill="1" applyBorder="1" applyAlignment="1">
      <alignment horizontal="center" vertical="center" wrapText="1"/>
    </xf>
    <xf numFmtId="0" fontId="63" fillId="0" borderId="27" xfId="363" applyFont="1" applyFill="1" applyBorder="1" applyAlignment="1">
      <alignment horizontal="center" vertical="center" wrapText="1"/>
    </xf>
    <xf numFmtId="0" fontId="63" fillId="0" borderId="16" xfId="363" applyFont="1" applyFill="1" applyBorder="1" applyAlignment="1">
      <alignment horizontal="center" vertical="center" wrapText="1"/>
    </xf>
    <xf numFmtId="0" fontId="43" fillId="4" borderId="0" xfId="363" applyFont="1" applyFill="1" applyBorder="1" applyAlignment="1">
      <alignment horizontal="right" wrapText="1"/>
    </xf>
    <xf numFmtId="0" fontId="52" fillId="4" borderId="0" xfId="363" applyFont="1" applyFill="1" applyBorder="1" applyAlignment="1">
      <alignment horizontal="center" wrapText="1"/>
    </xf>
    <xf numFmtId="0" fontId="52" fillId="4" borderId="0" xfId="363" applyFont="1" applyFill="1" applyBorder="1" applyAlignment="1">
      <alignment horizontal="center" vertical="top" wrapText="1"/>
    </xf>
    <xf numFmtId="0" fontId="62" fillId="4" borderId="0" xfId="363" applyFont="1" applyFill="1" applyBorder="1" applyAlignment="1">
      <alignment horizontal="center" vertical="center" wrapText="1"/>
    </xf>
    <xf numFmtId="0" fontId="26" fillId="0" borderId="40" xfId="363" applyFont="1" applyFill="1" applyBorder="1" applyAlignment="1">
      <alignment horizontal="center" vertical="center" wrapText="1"/>
    </xf>
    <xf numFmtId="0" fontId="26" fillId="0" borderId="36" xfId="363" applyFont="1" applyFill="1" applyBorder="1" applyAlignment="1">
      <alignment horizontal="center" vertical="center" wrapText="1"/>
    </xf>
    <xf numFmtId="0" fontId="26" fillId="0" borderId="30" xfId="363" applyFont="1" applyFill="1" applyBorder="1" applyAlignment="1">
      <alignment horizontal="center" vertical="center" wrapText="1"/>
    </xf>
    <xf numFmtId="0" fontId="26" fillId="0" borderId="13" xfId="363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7" fillId="0" borderId="13" xfId="344" applyFont="1" applyFill="1" applyBorder="1" applyAlignment="1">
      <alignment horizontal="center" vertical="center" wrapText="1"/>
    </xf>
    <xf numFmtId="0" fontId="17" fillId="0" borderId="33" xfId="344" applyFont="1" applyFill="1" applyBorder="1" applyAlignment="1">
      <alignment horizontal="center" vertical="center" wrapText="1"/>
    </xf>
    <xf numFmtId="0" fontId="46" fillId="0" borderId="34" xfId="363" applyFont="1" applyFill="1" applyBorder="1" applyAlignment="1">
      <alignment horizontal="right" vertical="center" wrapText="1"/>
    </xf>
    <xf numFmtId="0" fontId="46" fillId="0" borderId="33" xfId="363" applyFont="1" applyFill="1" applyBorder="1" applyAlignment="1">
      <alignment horizontal="right" vertical="center" wrapText="1"/>
    </xf>
    <xf numFmtId="0" fontId="63" fillId="0" borderId="50" xfId="363" applyFont="1" applyFill="1" applyBorder="1" applyAlignment="1">
      <alignment horizontal="center" vertical="center" wrapText="1"/>
    </xf>
    <xf numFmtId="0" fontId="63" fillId="0" borderId="38" xfId="363" applyFont="1" applyFill="1" applyBorder="1" applyAlignment="1">
      <alignment horizontal="center" vertical="center" wrapText="1"/>
    </xf>
    <xf numFmtId="0" fontId="63" fillId="0" borderId="51" xfId="363" applyFont="1" applyFill="1" applyBorder="1" applyAlignment="1">
      <alignment horizontal="center" vertical="center" wrapText="1"/>
    </xf>
    <xf numFmtId="0" fontId="46" fillId="0" borderId="50" xfId="363" applyFont="1" applyFill="1" applyBorder="1" applyAlignment="1">
      <alignment horizontal="right" vertical="center" wrapText="1"/>
    </xf>
    <xf numFmtId="0" fontId="46" fillId="0" borderId="38" xfId="363" applyFont="1" applyFill="1" applyBorder="1" applyAlignment="1">
      <alignment horizontal="right" vertical="center" wrapText="1"/>
    </xf>
    <xf numFmtId="0" fontId="46" fillId="0" borderId="54" xfId="363" applyFont="1" applyFill="1" applyBorder="1" applyAlignment="1">
      <alignment horizontal="right" vertical="center" wrapText="1"/>
    </xf>
    <xf numFmtId="167" fontId="26" fillId="0" borderId="30" xfId="363" applyNumberFormat="1" applyFont="1" applyFill="1" applyBorder="1" applyAlignment="1">
      <alignment horizontal="center" vertical="center" wrapText="1"/>
    </xf>
    <xf numFmtId="167" fontId="26" fillId="0" borderId="13" xfId="363" applyNumberFormat="1" applyFont="1" applyFill="1" applyBorder="1" applyAlignment="1">
      <alignment horizontal="center" vertical="center" wrapText="1"/>
    </xf>
    <xf numFmtId="0" fontId="26" fillId="0" borderId="30" xfId="363" applyNumberFormat="1" applyFont="1" applyFill="1" applyBorder="1" applyAlignment="1">
      <alignment horizontal="center" vertical="center" wrapText="1"/>
    </xf>
    <xf numFmtId="0" fontId="26" fillId="0" borderId="13" xfId="363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3" xfId="344" applyFont="1" applyFill="1" applyBorder="1" applyAlignment="1">
      <alignment horizontal="center" vertical="center" wrapText="1"/>
    </xf>
    <xf numFmtId="0" fontId="17" fillId="0" borderId="12" xfId="344" applyFont="1" applyFill="1" applyBorder="1" applyAlignment="1">
      <alignment horizontal="center" vertical="center" wrapText="1"/>
    </xf>
    <xf numFmtId="0" fontId="46" fillId="0" borderId="15" xfId="363" applyFont="1" applyFill="1" applyBorder="1" applyAlignment="1">
      <alignment horizontal="right" vertical="center" wrapText="1"/>
    </xf>
    <xf numFmtId="0" fontId="46" fillId="0" borderId="27" xfId="363" applyFont="1" applyFill="1" applyBorder="1" applyAlignment="1">
      <alignment horizontal="right" vertical="center" wrapText="1"/>
    </xf>
    <xf numFmtId="0" fontId="46" fillId="0" borderId="44" xfId="363" applyFont="1" applyFill="1" applyBorder="1" applyAlignment="1">
      <alignment horizontal="right" vertical="center" wrapText="1"/>
    </xf>
    <xf numFmtId="0" fontId="46" fillId="0" borderId="43" xfId="363" applyFont="1" applyFill="1" applyBorder="1" applyAlignment="1">
      <alignment horizontal="right" vertical="center" wrapText="1"/>
    </xf>
    <xf numFmtId="0" fontId="46" fillId="0" borderId="0" xfId="363" applyFont="1" applyFill="1" applyBorder="1" applyAlignment="1">
      <alignment horizontal="right" vertical="center" wrapText="1"/>
    </xf>
    <xf numFmtId="0" fontId="46" fillId="0" borderId="8" xfId="363" applyFont="1" applyFill="1" applyBorder="1" applyAlignment="1">
      <alignment horizontal="right" vertical="center" wrapText="1"/>
    </xf>
    <xf numFmtId="0" fontId="62" fillId="0" borderId="43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26" fillId="4" borderId="45" xfId="16246" applyFont="1" applyFill="1" applyBorder="1" applyAlignment="1">
      <alignment horizontal="center" vertical="center" wrapText="1"/>
    </xf>
    <xf numFmtId="0" fontId="26" fillId="2" borderId="45" xfId="16246" applyFont="1" applyFill="1" applyBorder="1" applyAlignment="1">
      <alignment horizontal="center" vertical="center" wrapText="1"/>
    </xf>
    <xf numFmtId="49" fontId="40" fillId="0" borderId="30" xfId="344" applyNumberFormat="1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49" fontId="40" fillId="0" borderId="13" xfId="344" applyNumberFormat="1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49" fontId="40" fillId="0" borderId="33" xfId="344" applyNumberFormat="1" applyFont="1" applyFill="1" applyBorder="1" applyAlignment="1">
      <alignment horizontal="center" vertical="center" wrapText="1"/>
    </xf>
    <xf numFmtId="49" fontId="40" fillId="0" borderId="12" xfId="344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20" fontId="26" fillId="0" borderId="13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49" fontId="40" fillId="0" borderId="4" xfId="344" applyNumberFormat="1" applyFont="1" applyFill="1" applyBorder="1" applyAlignment="1">
      <alignment horizontal="center" vertical="center" wrapText="1"/>
    </xf>
    <xf numFmtId="49" fontId="40" fillId="0" borderId="6" xfId="344" applyNumberFormat="1" applyFont="1" applyFill="1" applyBorder="1" applyAlignment="1">
      <alignment horizontal="center" vertical="center" wrapText="1"/>
    </xf>
    <xf numFmtId="20" fontId="26" fillId="0" borderId="4" xfId="0" applyNumberFormat="1" applyFont="1" applyFill="1" applyBorder="1" applyAlignment="1">
      <alignment horizontal="center" vertical="center" wrapText="1"/>
    </xf>
    <xf numFmtId="20" fontId="26" fillId="0" borderId="5" xfId="0" applyNumberFormat="1" applyFont="1" applyFill="1" applyBorder="1" applyAlignment="1">
      <alignment horizontal="center" vertical="center" wrapText="1"/>
    </xf>
    <xf numFmtId="20" fontId="26" fillId="0" borderId="6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16" fillId="0" borderId="22" xfId="363" applyFont="1" applyFill="1" applyBorder="1" applyAlignment="1">
      <alignment horizontal="left" vertical="center" wrapText="1"/>
    </xf>
    <xf numFmtId="0" fontId="16" fillId="0" borderId="25" xfId="363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17" fillId="0" borderId="50" xfId="363" applyFont="1" applyFill="1" applyBorder="1" applyAlignment="1">
      <alignment horizontal="left" vertical="center" wrapText="1"/>
    </xf>
    <xf numFmtId="0" fontId="17" fillId="0" borderId="38" xfId="363" applyFont="1" applyFill="1" applyBorder="1" applyAlignment="1">
      <alignment horizontal="left" vertical="center" wrapText="1"/>
    </xf>
    <xf numFmtId="0" fontId="17" fillId="0" borderId="51" xfId="363" applyFont="1" applyFill="1" applyBorder="1" applyAlignment="1">
      <alignment horizontal="left" vertical="center" wrapText="1"/>
    </xf>
    <xf numFmtId="0" fontId="24" fillId="0" borderId="15" xfId="363" applyFont="1" applyFill="1" applyBorder="1" applyAlignment="1">
      <alignment horizontal="center" vertical="center" wrapText="1"/>
    </xf>
    <xf numFmtId="0" fontId="24" fillId="0" borderId="16" xfId="363" applyFont="1" applyFill="1" applyBorder="1" applyAlignment="1">
      <alignment horizontal="center" vertical="center" wrapText="1"/>
    </xf>
    <xf numFmtId="0" fontId="44" fillId="2" borderId="21" xfId="363" applyFont="1" applyFill="1" applyBorder="1" applyAlignment="1">
      <alignment horizontal="left" vertical="center" wrapText="1"/>
    </xf>
    <xf numFmtId="0" fontId="44" fillId="2" borderId="24" xfId="363" applyFont="1" applyFill="1" applyBorder="1" applyAlignment="1">
      <alignment horizontal="left" vertical="center" wrapText="1"/>
    </xf>
    <xf numFmtId="0" fontId="46" fillId="4" borderId="22" xfId="363" applyFont="1" applyFill="1" applyBorder="1" applyAlignment="1">
      <alignment horizontal="left" vertical="center" wrapText="1"/>
    </xf>
    <xf numFmtId="0" fontId="46" fillId="4" borderId="25" xfId="363" applyFont="1" applyFill="1" applyBorder="1" applyAlignment="1">
      <alignment horizontal="left" vertical="center" wrapText="1"/>
    </xf>
    <xf numFmtId="0" fontId="46" fillId="4" borderId="23" xfId="363" applyFont="1" applyFill="1" applyBorder="1" applyAlignment="1">
      <alignment horizontal="left" vertical="center" wrapText="1"/>
    </xf>
    <xf numFmtId="0" fontId="46" fillId="4" borderId="26" xfId="363" applyFont="1" applyFill="1" applyBorder="1" applyAlignment="1">
      <alignment horizontal="left" vertical="center" wrapText="1"/>
    </xf>
    <xf numFmtId="0" fontId="44" fillId="5" borderId="21" xfId="363" applyFont="1" applyFill="1" applyBorder="1" applyAlignment="1">
      <alignment horizontal="left" vertical="center" wrapText="1"/>
    </xf>
    <xf numFmtId="0" fontId="44" fillId="5" borderId="24" xfId="363" applyFont="1" applyFill="1" applyBorder="1" applyAlignment="1">
      <alignment horizontal="left" vertical="center" wrapText="1"/>
    </xf>
    <xf numFmtId="0" fontId="48" fillId="6" borderId="21" xfId="363" applyFont="1" applyFill="1" applyBorder="1" applyAlignment="1">
      <alignment horizontal="left" vertical="center" wrapText="1"/>
    </xf>
    <xf numFmtId="0" fontId="48" fillId="6" borderId="24" xfId="363" applyFont="1" applyFill="1" applyBorder="1" applyAlignment="1">
      <alignment horizontal="left" vertical="center" wrapText="1"/>
    </xf>
    <xf numFmtId="0" fontId="44" fillId="7" borderId="15" xfId="363" applyFont="1" applyFill="1" applyBorder="1" applyAlignment="1">
      <alignment horizontal="left" vertical="center" wrapText="1"/>
    </xf>
    <xf numFmtId="0" fontId="44" fillId="7" borderId="16" xfId="363" applyFont="1" applyFill="1" applyBorder="1" applyAlignment="1">
      <alignment horizontal="left" vertical="center" wrapText="1"/>
    </xf>
    <xf numFmtId="0" fontId="44" fillId="9" borderId="15" xfId="363" applyFont="1" applyFill="1" applyBorder="1" applyAlignment="1">
      <alignment horizontal="left" vertical="center" wrapText="1"/>
    </xf>
    <xf numFmtId="0" fontId="44" fillId="9" borderId="16" xfId="363" applyFont="1" applyFill="1" applyBorder="1" applyAlignment="1">
      <alignment horizontal="left" vertical="center" wrapText="1"/>
    </xf>
    <xf numFmtId="0" fontId="44" fillId="3" borderId="15" xfId="363" applyFont="1" applyFill="1" applyBorder="1" applyAlignment="1">
      <alignment horizontal="left" vertical="center" wrapText="1"/>
    </xf>
    <xf numFmtId="0" fontId="44" fillId="3" borderId="16" xfId="363" applyFont="1" applyFill="1" applyBorder="1" applyAlignment="1">
      <alignment horizontal="left" vertical="center" wrapText="1"/>
    </xf>
    <xf numFmtId="0" fontId="44" fillId="10" borderId="15" xfId="363" applyFont="1" applyFill="1" applyBorder="1" applyAlignment="1">
      <alignment horizontal="left" vertical="center" wrapText="1"/>
    </xf>
    <xf numFmtId="0" fontId="44" fillId="10" borderId="16" xfId="363" applyFont="1" applyFill="1" applyBorder="1" applyAlignment="1">
      <alignment horizontal="left" vertical="center" wrapText="1"/>
    </xf>
    <xf numFmtId="0" fontId="44" fillId="8" borderId="15" xfId="363" applyFont="1" applyFill="1" applyBorder="1" applyAlignment="1">
      <alignment horizontal="left" vertical="center" wrapText="1"/>
    </xf>
    <xf numFmtId="0" fontId="44" fillId="8" borderId="16" xfId="363" applyFont="1" applyFill="1" applyBorder="1" applyAlignment="1">
      <alignment horizontal="left" vertical="center" wrapText="1"/>
    </xf>
    <xf numFmtId="0" fontId="50" fillId="0" borderId="0" xfId="363" applyFont="1" applyFill="1" applyBorder="1" applyAlignment="1">
      <alignment horizontal="center" vertical="center" wrapText="1"/>
    </xf>
    <xf numFmtId="0" fontId="50" fillId="0" borderId="8" xfId="363" applyFont="1" applyFill="1" applyBorder="1" applyAlignment="1">
      <alignment horizontal="center" vertical="center" wrapText="1"/>
    </xf>
    <xf numFmtId="14" fontId="50" fillId="0" borderId="0" xfId="363" applyNumberFormat="1" applyFont="1" applyFill="1" applyBorder="1" applyAlignment="1">
      <alignment horizontal="center" vertical="center" wrapText="1"/>
    </xf>
    <xf numFmtId="14" fontId="50" fillId="0" borderId="8" xfId="363" applyNumberFormat="1" applyFont="1" applyFill="1" applyBorder="1" applyAlignment="1">
      <alignment horizontal="center" vertical="center" wrapText="1"/>
    </xf>
    <xf numFmtId="20" fontId="26" fillId="2" borderId="30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vertical="center" wrapText="1"/>
    </xf>
    <xf numFmtId="0" fontId="26" fillId="4" borderId="13" xfId="0" applyFont="1" applyFill="1" applyBorder="1" applyAlignment="1">
      <alignment vertical="center" wrapText="1"/>
    </xf>
    <xf numFmtId="0" fontId="26" fillId="4" borderId="33" xfId="0" applyFont="1" applyFill="1" applyBorder="1" applyAlignment="1">
      <alignment vertical="center" wrapText="1"/>
    </xf>
  </cellXfs>
  <cellStyles count="17040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view="pageBreakPreview" zoomScale="60" zoomScaleNormal="70" workbookViewId="0">
      <selection activeCell="K11" sqref="K11"/>
    </sheetView>
  </sheetViews>
  <sheetFormatPr defaultRowHeight="18.75" x14ac:dyDescent="0.3"/>
  <cols>
    <col min="1" max="1" width="9.28515625" style="28" customWidth="1"/>
    <col min="2" max="2" width="32.7109375" style="28" customWidth="1"/>
    <col min="3" max="3" width="27.5703125" style="122" customWidth="1"/>
    <col min="4" max="4" width="36.42578125" style="28" customWidth="1"/>
    <col min="5" max="5" width="26.140625" style="28" customWidth="1"/>
    <col min="6" max="6" width="14" style="28" customWidth="1"/>
    <col min="7" max="7" width="18.140625" style="28" customWidth="1"/>
    <col min="8" max="8" width="23.85546875" style="83" customWidth="1"/>
    <col min="9" max="9" width="30.85546875" style="97" customWidth="1"/>
    <col min="10" max="10" width="56.85546875" style="28" customWidth="1"/>
    <col min="11" max="11" width="50" style="28" customWidth="1"/>
    <col min="12" max="12" width="55" style="28" bestFit="1" customWidth="1"/>
    <col min="13" max="13" width="25" style="28" customWidth="1"/>
    <col min="14" max="14" width="14.5703125" style="28" customWidth="1"/>
    <col min="15" max="15" width="28.42578125" style="28" customWidth="1"/>
    <col min="16" max="16384" width="9.140625" style="28"/>
  </cols>
  <sheetData>
    <row r="1" spans="1:15" x14ac:dyDescent="0.3">
      <c r="B1" s="29"/>
      <c r="C1" s="30"/>
      <c r="D1" s="29"/>
      <c r="E1" s="29"/>
      <c r="F1" s="29"/>
      <c r="G1" s="31"/>
      <c r="H1" s="32"/>
      <c r="I1" s="33"/>
      <c r="J1" s="179"/>
      <c r="K1" s="179"/>
      <c r="L1" s="179"/>
      <c r="M1" s="179"/>
      <c r="N1" s="179"/>
    </row>
    <row r="2" spans="1:15" ht="20.25" x14ac:dyDescent="0.3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5" ht="20.25" x14ac:dyDescent="0.2">
      <c r="A3" s="181" t="s">
        <v>47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5" ht="21" thickBot="1" x14ac:dyDescent="0.25">
      <c r="A4" s="182" t="s">
        <v>48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5" ht="19.5" customHeight="1" x14ac:dyDescent="0.2">
      <c r="A5" s="183" t="s">
        <v>2</v>
      </c>
      <c r="B5" s="185" t="s">
        <v>3</v>
      </c>
      <c r="C5" s="185" t="s">
        <v>4</v>
      </c>
      <c r="D5" s="185" t="s">
        <v>5</v>
      </c>
      <c r="E5" s="185" t="s">
        <v>6</v>
      </c>
      <c r="F5" s="185" t="s">
        <v>7</v>
      </c>
      <c r="G5" s="185"/>
      <c r="H5" s="199" t="s">
        <v>8</v>
      </c>
      <c r="I5" s="201" t="s">
        <v>9</v>
      </c>
      <c r="J5" s="185" t="s">
        <v>92</v>
      </c>
      <c r="K5" s="185" t="s">
        <v>93</v>
      </c>
      <c r="L5" s="203" t="s">
        <v>49</v>
      </c>
      <c r="M5" s="185" t="s">
        <v>50</v>
      </c>
      <c r="N5" s="185" t="s">
        <v>10</v>
      </c>
      <c r="O5" s="174" t="s">
        <v>94</v>
      </c>
    </row>
    <row r="6" spans="1:15" ht="25.5" customHeight="1" x14ac:dyDescent="0.2">
      <c r="A6" s="184"/>
      <c r="B6" s="186"/>
      <c r="C6" s="186"/>
      <c r="D6" s="186"/>
      <c r="E6" s="186"/>
      <c r="F6" s="134" t="s">
        <v>11</v>
      </c>
      <c r="G6" s="134" t="s">
        <v>12</v>
      </c>
      <c r="H6" s="200"/>
      <c r="I6" s="202"/>
      <c r="J6" s="186"/>
      <c r="K6" s="186"/>
      <c r="L6" s="204"/>
      <c r="M6" s="186"/>
      <c r="N6" s="186"/>
      <c r="O6" s="175"/>
    </row>
    <row r="7" spans="1:15" ht="19.5" thickBot="1" x14ac:dyDescent="0.35">
      <c r="A7" s="135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136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137">
        <v>15</v>
      </c>
    </row>
    <row r="8" spans="1:15" ht="24" customHeight="1" thickBot="1" x14ac:dyDescent="0.25">
      <c r="A8" s="176" t="s">
        <v>51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</row>
    <row r="9" spans="1:15" s="5" customFormat="1" ht="56.25" x14ac:dyDescent="0.2">
      <c r="A9" s="84">
        <v>1</v>
      </c>
      <c r="B9" s="85" t="s">
        <v>41</v>
      </c>
      <c r="C9" s="2" t="s">
        <v>52</v>
      </c>
      <c r="D9" s="1" t="s">
        <v>39</v>
      </c>
      <c r="E9" s="86" t="s">
        <v>53</v>
      </c>
      <c r="F9" s="1" t="s">
        <v>54</v>
      </c>
      <c r="G9" s="1" t="s">
        <v>55</v>
      </c>
      <c r="H9" s="64">
        <v>2.0833333333333333E-3</v>
      </c>
      <c r="I9" s="138">
        <v>0.65</v>
      </c>
      <c r="J9" s="275" t="s">
        <v>124</v>
      </c>
      <c r="K9" s="153" t="s">
        <v>136</v>
      </c>
      <c r="L9" s="153" t="s">
        <v>138</v>
      </c>
      <c r="M9" s="61">
        <v>127</v>
      </c>
      <c r="N9" s="61">
        <v>-2</v>
      </c>
      <c r="O9" s="65" t="s">
        <v>117</v>
      </c>
    </row>
    <row r="10" spans="1:15" s="5" customFormat="1" ht="112.5" x14ac:dyDescent="0.2">
      <c r="A10" s="36">
        <v>2</v>
      </c>
      <c r="B10" s="18" t="s">
        <v>41</v>
      </c>
      <c r="C10" s="81" t="s">
        <v>56</v>
      </c>
      <c r="D10" s="6" t="s">
        <v>46</v>
      </c>
      <c r="E10" s="19" t="s">
        <v>34</v>
      </c>
      <c r="F10" s="6" t="s">
        <v>57</v>
      </c>
      <c r="G10" s="6" t="s">
        <v>58</v>
      </c>
      <c r="H10" s="91">
        <v>3.472222222222222E-3</v>
      </c>
      <c r="I10" s="20">
        <v>5.8</v>
      </c>
      <c r="J10" s="38" t="s">
        <v>125</v>
      </c>
      <c r="K10" s="154" t="s">
        <v>137</v>
      </c>
      <c r="L10" s="154" t="s">
        <v>126</v>
      </c>
      <c r="M10" s="92">
        <v>219</v>
      </c>
      <c r="N10" s="92">
        <v>-2</v>
      </c>
      <c r="O10" s="93" t="s">
        <v>118</v>
      </c>
    </row>
    <row r="11" spans="1:15" s="5" customFormat="1" ht="75" x14ac:dyDescent="0.2">
      <c r="A11" s="36">
        <v>3</v>
      </c>
      <c r="B11" s="18" t="s">
        <v>41</v>
      </c>
      <c r="C11" s="81" t="s">
        <v>33</v>
      </c>
      <c r="D11" s="6" t="s">
        <v>59</v>
      </c>
      <c r="E11" s="19" t="s">
        <v>60</v>
      </c>
      <c r="F11" s="6" t="s">
        <v>61</v>
      </c>
      <c r="G11" s="6" t="s">
        <v>62</v>
      </c>
      <c r="H11" s="91">
        <v>6.2499999999999995E-3</v>
      </c>
      <c r="I11" s="20">
        <v>244.5</v>
      </c>
      <c r="J11" s="38" t="s">
        <v>63</v>
      </c>
      <c r="K11" s="154" t="s">
        <v>137</v>
      </c>
      <c r="L11" s="154" t="s">
        <v>127</v>
      </c>
      <c r="M11" s="92">
        <v>3145</v>
      </c>
      <c r="N11" s="92">
        <v>-6</v>
      </c>
      <c r="O11" s="93" t="s">
        <v>118</v>
      </c>
    </row>
    <row r="12" spans="1:15" s="5" customFormat="1" ht="19.5" thickBot="1" x14ac:dyDescent="0.25">
      <c r="A12" s="191" t="s">
        <v>0</v>
      </c>
      <c r="B12" s="192"/>
      <c r="C12" s="192"/>
      <c r="D12" s="192"/>
      <c r="E12" s="192"/>
      <c r="F12" s="192"/>
      <c r="G12" s="192"/>
      <c r="H12" s="139">
        <f>SUM(H9:H11)</f>
        <v>1.1805555555555555E-2</v>
      </c>
      <c r="I12" s="140">
        <f>SUM(I9:I11)</f>
        <v>250.95</v>
      </c>
      <c r="J12" s="34"/>
      <c r="K12" s="34"/>
      <c r="L12" s="34"/>
      <c r="M12" s="43"/>
      <c r="N12" s="43"/>
      <c r="O12" s="141"/>
    </row>
    <row r="13" spans="1:15" s="5" customFormat="1" ht="24" hidden="1" thickBot="1" x14ac:dyDescent="0.25">
      <c r="A13" s="193" t="s">
        <v>64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5"/>
    </row>
    <row r="14" spans="1:15" s="5" customFormat="1" ht="19.5" hidden="1" thickBot="1" x14ac:dyDescent="0.25">
      <c r="A14" s="49"/>
      <c r="B14" s="50"/>
      <c r="C14" s="51"/>
      <c r="D14" s="17"/>
      <c r="E14" s="52"/>
      <c r="F14" s="17"/>
      <c r="G14" s="17"/>
      <c r="H14" s="53"/>
      <c r="I14" s="54"/>
      <c r="J14" s="55"/>
      <c r="K14" s="52"/>
      <c r="L14" s="52"/>
      <c r="M14" s="52"/>
      <c r="N14" s="56"/>
    </row>
    <row r="15" spans="1:15" s="5" customFormat="1" ht="19.5" hidden="1" thickBot="1" x14ac:dyDescent="0.25">
      <c r="A15" s="196" t="s">
        <v>0</v>
      </c>
      <c r="B15" s="197"/>
      <c r="C15" s="197"/>
      <c r="D15" s="197"/>
      <c r="E15" s="197"/>
      <c r="F15" s="197"/>
      <c r="G15" s="198"/>
      <c r="H15" s="45">
        <f>SUM(H14:H14)</f>
        <v>0</v>
      </c>
      <c r="I15" s="46">
        <f>SUM(I14:I14)</f>
        <v>0</v>
      </c>
      <c r="J15" s="57"/>
      <c r="K15" s="58"/>
      <c r="L15" s="58"/>
      <c r="M15" s="47">
        <v>693</v>
      </c>
      <c r="N15" s="48">
        <v>-12</v>
      </c>
    </row>
    <row r="16" spans="1:15" s="5" customFormat="1" ht="24" hidden="1" thickBot="1" x14ac:dyDescent="0.25">
      <c r="A16" s="176" t="s">
        <v>65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8"/>
    </row>
    <row r="17" spans="1:15" s="5" customFormat="1" ht="19.5" hidden="1" thickBot="1" x14ac:dyDescent="0.25">
      <c r="A17" s="59"/>
      <c r="B17" s="60"/>
      <c r="C17" s="3"/>
      <c r="D17" s="1"/>
      <c r="E17" s="61"/>
      <c r="F17" s="1"/>
      <c r="G17" s="1"/>
      <c r="H17" s="62"/>
      <c r="I17" s="63"/>
      <c r="J17" s="64"/>
      <c r="K17" s="61"/>
      <c r="L17" s="61"/>
      <c r="M17" s="61"/>
      <c r="N17" s="65"/>
    </row>
    <row r="18" spans="1:15" s="5" customFormat="1" ht="19.5" hidden="1" thickBot="1" x14ac:dyDescent="0.25">
      <c r="A18" s="205"/>
      <c r="B18" s="207"/>
      <c r="C18" s="209"/>
      <c r="D18" s="6"/>
      <c r="E18" s="22"/>
      <c r="F18" s="6"/>
      <c r="G18" s="6"/>
      <c r="H18" s="66"/>
      <c r="I18" s="67"/>
      <c r="J18" s="21"/>
      <c r="K18" s="22"/>
      <c r="L18" s="22"/>
      <c r="M18" s="22"/>
      <c r="N18" s="37"/>
    </row>
    <row r="19" spans="1:15" s="5" customFormat="1" ht="19.5" hidden="1" thickBot="1" x14ac:dyDescent="0.25">
      <c r="A19" s="206"/>
      <c r="B19" s="208"/>
      <c r="C19" s="210"/>
      <c r="D19" s="6"/>
      <c r="E19" s="22"/>
      <c r="F19" s="6"/>
      <c r="G19" s="6"/>
      <c r="H19" s="66"/>
      <c r="I19" s="67"/>
      <c r="J19" s="21"/>
      <c r="K19" s="22"/>
      <c r="L19" s="22"/>
      <c r="M19" s="22"/>
      <c r="N19" s="37"/>
    </row>
    <row r="20" spans="1:15" s="5" customFormat="1" ht="19.5" hidden="1" thickBot="1" x14ac:dyDescent="0.25">
      <c r="A20" s="68"/>
      <c r="B20" s="69"/>
      <c r="C20" s="25"/>
      <c r="D20" s="26"/>
      <c r="E20" s="43"/>
      <c r="F20" s="26"/>
      <c r="G20" s="26"/>
      <c r="H20" s="70"/>
      <c r="I20" s="71"/>
      <c r="J20" s="42"/>
      <c r="K20" s="43"/>
      <c r="L20" s="43"/>
      <c r="M20" s="43"/>
      <c r="N20" s="44"/>
    </row>
    <row r="21" spans="1:15" s="5" customFormat="1" ht="19.5" hidden="1" thickBot="1" x14ac:dyDescent="0.25">
      <c r="A21" s="211" t="s">
        <v>0</v>
      </c>
      <c r="B21" s="212"/>
      <c r="C21" s="212"/>
      <c r="D21" s="212"/>
      <c r="E21" s="212"/>
      <c r="F21" s="212"/>
      <c r="G21" s="213"/>
      <c r="H21" s="72">
        <f>SUM(H17:H20)</f>
        <v>0</v>
      </c>
      <c r="I21" s="73">
        <f>SUM(I17:I20)</f>
        <v>0</v>
      </c>
      <c r="J21" s="74"/>
      <c r="K21" s="75"/>
      <c r="L21" s="75"/>
      <c r="M21" s="52"/>
      <c r="N21" s="56"/>
    </row>
    <row r="22" spans="1:15" s="5" customFormat="1" ht="24" hidden="1" thickBot="1" x14ac:dyDescent="0.25">
      <c r="A22" s="176" t="s">
        <v>66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8"/>
    </row>
    <row r="23" spans="1:15" s="5" customFormat="1" ht="19.5" hidden="1" thickBot="1" x14ac:dyDescent="0.25">
      <c r="A23" s="76"/>
      <c r="B23" s="77"/>
      <c r="C23" s="78"/>
      <c r="D23" s="1"/>
      <c r="E23" s="61"/>
      <c r="F23" s="1"/>
      <c r="G23" s="1"/>
      <c r="H23" s="62"/>
      <c r="I23" s="63"/>
      <c r="J23" s="64"/>
      <c r="K23" s="61"/>
      <c r="L23" s="61"/>
      <c r="M23" s="61"/>
      <c r="N23" s="65"/>
    </row>
    <row r="24" spans="1:15" s="5" customFormat="1" ht="19.5" hidden="1" thickBot="1" x14ac:dyDescent="0.25">
      <c r="A24" s="79"/>
      <c r="B24" s="80"/>
      <c r="C24" s="7"/>
      <c r="D24" s="6"/>
      <c r="E24" s="22"/>
      <c r="F24" s="6"/>
      <c r="G24" s="6"/>
      <c r="H24" s="66"/>
      <c r="I24" s="67"/>
      <c r="J24" s="21"/>
      <c r="K24" s="22"/>
      <c r="L24" s="22"/>
      <c r="M24" s="22"/>
      <c r="N24" s="37"/>
    </row>
    <row r="25" spans="1:15" s="5" customFormat="1" ht="19.5" hidden="1" thickBot="1" x14ac:dyDescent="0.25">
      <c r="A25" s="79"/>
      <c r="B25" s="80"/>
      <c r="C25" s="7"/>
      <c r="D25" s="6"/>
      <c r="E25" s="22"/>
      <c r="F25" s="6"/>
      <c r="G25" s="6"/>
      <c r="H25" s="66"/>
      <c r="I25" s="67"/>
      <c r="J25" s="21"/>
      <c r="K25" s="22"/>
      <c r="L25" s="22"/>
      <c r="M25" s="22"/>
      <c r="N25" s="37"/>
    </row>
    <row r="26" spans="1:15" s="5" customFormat="1" ht="19.5" hidden="1" thickBot="1" x14ac:dyDescent="0.25">
      <c r="A26" s="79"/>
      <c r="B26" s="80"/>
      <c r="C26" s="7"/>
      <c r="D26" s="6"/>
      <c r="E26" s="22"/>
      <c r="F26" s="6"/>
      <c r="G26" s="6"/>
      <c r="H26" s="66"/>
      <c r="I26" s="67"/>
      <c r="J26" s="21"/>
      <c r="K26" s="22"/>
      <c r="L26" s="22"/>
      <c r="M26" s="22"/>
      <c r="N26" s="37"/>
    </row>
    <row r="27" spans="1:15" s="5" customFormat="1" ht="19.5" hidden="1" thickBot="1" x14ac:dyDescent="0.25">
      <c r="A27" s="79"/>
      <c r="B27" s="187"/>
      <c r="C27" s="189"/>
      <c r="D27" s="6"/>
      <c r="E27" s="22"/>
      <c r="F27" s="6"/>
      <c r="G27" s="6"/>
      <c r="H27" s="66"/>
      <c r="I27" s="67"/>
      <c r="J27" s="21"/>
      <c r="K27" s="22"/>
      <c r="L27" s="22"/>
      <c r="M27" s="22"/>
      <c r="N27" s="37"/>
    </row>
    <row r="28" spans="1:15" s="5" customFormat="1" ht="19.5" hidden="1" thickBot="1" x14ac:dyDescent="0.25">
      <c r="A28" s="79"/>
      <c r="B28" s="187"/>
      <c r="C28" s="189"/>
      <c r="D28" s="6"/>
      <c r="E28" s="22"/>
      <c r="F28" s="6"/>
      <c r="G28" s="6"/>
      <c r="H28" s="66"/>
      <c r="I28" s="67"/>
      <c r="J28" s="21"/>
      <c r="K28" s="22"/>
      <c r="L28" s="22"/>
      <c r="M28" s="22"/>
      <c r="N28" s="37"/>
    </row>
    <row r="29" spans="1:15" s="5" customFormat="1" ht="19.5" hidden="1" thickBot="1" x14ac:dyDescent="0.25">
      <c r="A29" s="68"/>
      <c r="B29" s="188"/>
      <c r="C29" s="190"/>
      <c r="D29" s="26"/>
      <c r="E29" s="43"/>
      <c r="F29" s="26"/>
      <c r="G29" s="26"/>
      <c r="H29" s="70"/>
      <c r="I29" s="71"/>
      <c r="J29" s="42"/>
      <c r="K29" s="43"/>
      <c r="L29" s="43"/>
      <c r="M29" s="43"/>
      <c r="N29" s="44"/>
    </row>
    <row r="30" spans="1:15" s="5" customFormat="1" hidden="1" x14ac:dyDescent="0.2">
      <c r="A30" s="214" t="s">
        <v>0</v>
      </c>
      <c r="B30" s="215"/>
      <c r="C30" s="215"/>
      <c r="D30" s="215"/>
      <c r="E30" s="215"/>
      <c r="F30" s="215"/>
      <c r="G30" s="216"/>
      <c r="H30" s="142">
        <f>SUM(H23:H29)</f>
        <v>0</v>
      </c>
      <c r="I30" s="143">
        <f>SUM(I23:I29)</f>
        <v>0</v>
      </c>
      <c r="J30" s="144"/>
      <c r="K30" s="35"/>
      <c r="L30" s="35"/>
      <c r="M30" s="145"/>
      <c r="N30" s="146"/>
    </row>
    <row r="31" spans="1:15" s="5" customFormat="1" ht="24" customHeight="1" thickBot="1" x14ac:dyDescent="0.25">
      <c r="A31" s="176" t="s">
        <v>67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</row>
    <row r="32" spans="1:15" s="5" customFormat="1" ht="75" x14ac:dyDescent="0.2">
      <c r="A32" s="84">
        <v>4</v>
      </c>
      <c r="B32" s="85" t="s">
        <v>41</v>
      </c>
      <c r="C32" s="2" t="s">
        <v>36</v>
      </c>
      <c r="D32" s="1" t="s">
        <v>40</v>
      </c>
      <c r="E32" s="86" t="s">
        <v>68</v>
      </c>
      <c r="F32" s="1" t="s">
        <v>42</v>
      </c>
      <c r="G32" s="1" t="s">
        <v>69</v>
      </c>
      <c r="H32" s="64">
        <v>6.2499999999999995E-3</v>
      </c>
      <c r="I32" s="138">
        <v>22.3</v>
      </c>
      <c r="J32" s="275" t="s">
        <v>128</v>
      </c>
      <c r="K32" s="154" t="s">
        <v>137</v>
      </c>
      <c r="L32" s="153" t="s">
        <v>129</v>
      </c>
      <c r="M32" s="61">
        <v>406</v>
      </c>
      <c r="N32" s="61">
        <v>7</v>
      </c>
      <c r="O32" s="65" t="s">
        <v>117</v>
      </c>
    </row>
    <row r="33" spans="1:15" ht="19.5" thickBot="1" x14ac:dyDescent="0.25">
      <c r="A33" s="191" t="s">
        <v>0</v>
      </c>
      <c r="B33" s="192"/>
      <c r="C33" s="192"/>
      <c r="D33" s="192"/>
      <c r="E33" s="192"/>
      <c r="F33" s="192"/>
      <c r="G33" s="192"/>
      <c r="H33" s="42">
        <f>SUM(H32:H32)</f>
        <v>6.2499999999999995E-3</v>
      </c>
      <c r="I33" s="140">
        <f>SUM(I32:I32)</f>
        <v>22.3</v>
      </c>
      <c r="J33" s="34"/>
      <c r="K33" s="34"/>
      <c r="L33" s="34"/>
      <c r="M33" s="147"/>
      <c r="N33" s="147"/>
      <c r="O33" s="148"/>
    </row>
    <row r="34" spans="1:15" ht="21" thickBot="1" x14ac:dyDescent="0.25">
      <c r="A34" s="217" t="s">
        <v>13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</row>
    <row r="35" spans="1:15" ht="38.25" customHeight="1" thickBot="1" x14ac:dyDescent="0.25">
      <c r="A35" s="149" t="s">
        <v>2</v>
      </c>
      <c r="B35" s="150" t="s">
        <v>3</v>
      </c>
      <c r="C35" s="150" t="s">
        <v>4</v>
      </c>
      <c r="D35" s="150" t="s">
        <v>5</v>
      </c>
      <c r="E35" s="150" t="s">
        <v>14</v>
      </c>
      <c r="F35" s="219" t="s">
        <v>15</v>
      </c>
      <c r="G35" s="219"/>
      <c r="H35" s="220" t="s">
        <v>16</v>
      </c>
      <c r="I35" s="220"/>
      <c r="J35" s="220"/>
      <c r="K35" s="151" t="s">
        <v>95</v>
      </c>
      <c r="L35" s="150" t="s">
        <v>10</v>
      </c>
      <c r="M35" s="152" t="s">
        <v>94</v>
      </c>
    </row>
    <row r="36" spans="1:15" s="5" customFormat="1" ht="150" x14ac:dyDescent="0.2">
      <c r="A36" s="84">
        <v>1</v>
      </c>
      <c r="B36" s="85" t="s">
        <v>41</v>
      </c>
      <c r="C36" s="2" t="s">
        <v>56</v>
      </c>
      <c r="D36" s="1" t="s">
        <v>70</v>
      </c>
      <c r="E36" s="86" t="s">
        <v>71</v>
      </c>
      <c r="F36" s="221" t="s">
        <v>72</v>
      </c>
      <c r="G36" s="221"/>
      <c r="H36" s="222" t="s">
        <v>73</v>
      </c>
      <c r="I36" s="222"/>
      <c r="J36" s="222"/>
      <c r="K36" s="277" t="s">
        <v>130</v>
      </c>
      <c r="L36" s="61">
        <v>-5</v>
      </c>
      <c r="M36" s="65" t="s">
        <v>118</v>
      </c>
    </row>
    <row r="37" spans="1:15" s="5" customFormat="1" ht="75" x14ac:dyDescent="0.2">
      <c r="A37" s="36">
        <v>2</v>
      </c>
      <c r="B37" s="18" t="s">
        <v>41</v>
      </c>
      <c r="C37" s="81" t="s">
        <v>33</v>
      </c>
      <c r="D37" s="6" t="s">
        <v>74</v>
      </c>
      <c r="E37" s="19" t="s">
        <v>71</v>
      </c>
      <c r="F37" s="223" t="s">
        <v>75</v>
      </c>
      <c r="G37" s="223"/>
      <c r="H37" s="224" t="s">
        <v>76</v>
      </c>
      <c r="I37" s="224"/>
      <c r="J37" s="224"/>
      <c r="K37" s="278" t="s">
        <v>127</v>
      </c>
      <c r="L37" s="92">
        <v>-5</v>
      </c>
      <c r="M37" s="93" t="s">
        <v>118</v>
      </c>
    </row>
    <row r="38" spans="1:15" s="5" customFormat="1" ht="43.5" customHeight="1" x14ac:dyDescent="0.2">
      <c r="A38" s="36">
        <v>3</v>
      </c>
      <c r="B38" s="18" t="s">
        <v>41</v>
      </c>
      <c r="C38" s="81" t="s">
        <v>35</v>
      </c>
      <c r="D38" s="6" t="s">
        <v>37</v>
      </c>
      <c r="E38" s="92" t="s">
        <v>34</v>
      </c>
      <c r="F38" s="223" t="s">
        <v>77</v>
      </c>
      <c r="G38" s="223"/>
      <c r="H38" s="224" t="s">
        <v>78</v>
      </c>
      <c r="I38" s="224"/>
      <c r="J38" s="224"/>
      <c r="K38" s="278" t="s">
        <v>131</v>
      </c>
      <c r="L38" s="92">
        <v>2</v>
      </c>
      <c r="M38" s="93" t="s">
        <v>119</v>
      </c>
    </row>
    <row r="39" spans="1:15" s="5" customFormat="1" ht="65.25" customHeight="1" x14ac:dyDescent="0.2">
      <c r="A39" s="36">
        <v>4</v>
      </c>
      <c r="B39" s="18" t="s">
        <v>41</v>
      </c>
      <c r="C39" s="81" t="s">
        <v>79</v>
      </c>
      <c r="D39" s="6" t="s">
        <v>44</v>
      </c>
      <c r="E39" s="92" t="s">
        <v>80</v>
      </c>
      <c r="F39" s="223" t="s">
        <v>81</v>
      </c>
      <c r="G39" s="223"/>
      <c r="H39" s="224" t="s">
        <v>82</v>
      </c>
      <c r="I39" s="224"/>
      <c r="J39" s="224"/>
      <c r="K39" s="278" t="s">
        <v>132</v>
      </c>
      <c r="L39" s="92">
        <v>9</v>
      </c>
      <c r="M39" s="93" t="s">
        <v>117</v>
      </c>
    </row>
    <row r="40" spans="1:15" s="5" customFormat="1" ht="57" customHeight="1" x14ac:dyDescent="0.2">
      <c r="A40" s="36">
        <v>5</v>
      </c>
      <c r="B40" s="18" t="s">
        <v>41</v>
      </c>
      <c r="C40" s="81" t="s">
        <v>38</v>
      </c>
      <c r="D40" s="6" t="s">
        <v>43</v>
      </c>
      <c r="E40" s="19" t="s">
        <v>71</v>
      </c>
      <c r="F40" s="223" t="s">
        <v>83</v>
      </c>
      <c r="G40" s="223"/>
      <c r="H40" s="224" t="s">
        <v>84</v>
      </c>
      <c r="I40" s="224"/>
      <c r="J40" s="224"/>
      <c r="K40" s="278" t="s">
        <v>133</v>
      </c>
      <c r="L40" s="92">
        <v>0</v>
      </c>
      <c r="M40" s="93" t="s">
        <v>119</v>
      </c>
    </row>
    <row r="41" spans="1:15" s="5" customFormat="1" ht="38.25" customHeight="1" thickBot="1" x14ac:dyDescent="0.25">
      <c r="A41" s="39">
        <v>6</v>
      </c>
      <c r="B41" s="40" t="s">
        <v>41</v>
      </c>
      <c r="C41" s="82" t="s">
        <v>85</v>
      </c>
      <c r="D41" s="26" t="s">
        <v>45</v>
      </c>
      <c r="E41" s="41" t="s">
        <v>71</v>
      </c>
      <c r="F41" s="225" t="s">
        <v>86</v>
      </c>
      <c r="G41" s="225"/>
      <c r="H41" s="276" t="s">
        <v>134</v>
      </c>
      <c r="I41" s="276"/>
      <c r="J41" s="276"/>
      <c r="K41" s="279" t="s">
        <v>135</v>
      </c>
      <c r="L41" s="43">
        <v>-3</v>
      </c>
      <c r="M41" s="44" t="s">
        <v>119</v>
      </c>
    </row>
    <row r="42" spans="1:15" s="5" customFormat="1" hidden="1" x14ac:dyDescent="0.2">
      <c r="A42" s="87"/>
      <c r="B42" s="88"/>
      <c r="C42" s="89"/>
      <c r="D42" s="24"/>
      <c r="E42" s="90"/>
      <c r="F42" s="226"/>
      <c r="G42" s="226"/>
      <c r="H42" s="227"/>
      <c r="I42" s="228"/>
      <c r="J42" s="229"/>
      <c r="K42" s="227"/>
      <c r="L42" s="230"/>
    </row>
    <row r="43" spans="1:15" s="5" customFormat="1" hidden="1" x14ac:dyDescent="0.2">
      <c r="A43" s="79"/>
      <c r="B43" s="23"/>
      <c r="C43" s="4"/>
      <c r="D43" s="6"/>
      <c r="E43" s="22"/>
      <c r="F43" s="223"/>
      <c r="G43" s="223"/>
      <c r="H43" s="231"/>
      <c r="I43" s="231"/>
      <c r="J43" s="231"/>
      <c r="K43" s="204"/>
      <c r="L43" s="232"/>
    </row>
    <row r="44" spans="1:15" s="5" customFormat="1" hidden="1" x14ac:dyDescent="0.2">
      <c r="A44" s="79"/>
      <c r="B44" s="23"/>
      <c r="C44" s="7"/>
      <c r="D44" s="6"/>
      <c r="E44" s="22"/>
      <c r="F44" s="223"/>
      <c r="G44" s="223"/>
      <c r="H44" s="231"/>
      <c r="I44" s="231"/>
      <c r="J44" s="231"/>
      <c r="K44" s="204"/>
      <c r="L44" s="232"/>
    </row>
    <row r="45" spans="1:15" s="5" customFormat="1" ht="36" hidden="1" customHeight="1" x14ac:dyDescent="0.2">
      <c r="A45" s="79"/>
      <c r="B45" s="23"/>
      <c r="C45" s="7"/>
      <c r="D45" s="6"/>
      <c r="E45" s="22"/>
      <c r="F45" s="233"/>
      <c r="G45" s="234"/>
      <c r="H45" s="235"/>
      <c r="I45" s="236"/>
      <c r="J45" s="237"/>
      <c r="K45" s="238"/>
      <c r="L45" s="239"/>
    </row>
    <row r="46" spans="1:15" s="5" customFormat="1" ht="19.5" hidden="1" thickBot="1" x14ac:dyDescent="0.25">
      <c r="A46" s="68"/>
      <c r="B46" s="69"/>
      <c r="C46" s="27"/>
      <c r="D46" s="26"/>
      <c r="E46" s="43"/>
      <c r="F46" s="225"/>
      <c r="G46" s="225"/>
      <c r="H46" s="242"/>
      <c r="I46" s="243"/>
      <c r="J46" s="244"/>
      <c r="K46" s="242"/>
      <c r="L46" s="245"/>
    </row>
    <row r="47" spans="1:15" ht="17.25" thickBot="1" x14ac:dyDescent="0.3">
      <c r="B47" s="246" t="s">
        <v>96</v>
      </c>
      <c r="C47" s="247"/>
      <c r="D47" s="248"/>
      <c r="E47" s="94"/>
      <c r="F47" s="95"/>
      <c r="G47" s="96"/>
      <c r="H47" s="96"/>
    </row>
    <row r="48" spans="1:15" ht="19.5" thickBot="1" x14ac:dyDescent="0.3">
      <c r="B48" s="98"/>
      <c r="C48" s="99"/>
      <c r="D48" s="100"/>
      <c r="E48" s="94"/>
      <c r="F48" s="95"/>
      <c r="G48" s="96"/>
      <c r="H48" s="96"/>
    </row>
    <row r="49" spans="1:12" ht="33.75" thickBot="1" x14ac:dyDescent="0.25">
      <c r="A49" s="249" t="s">
        <v>17</v>
      </c>
      <c r="B49" s="250"/>
      <c r="C49" s="101" t="s">
        <v>87</v>
      </c>
      <c r="D49" s="101" t="s">
        <v>88</v>
      </c>
      <c r="E49" s="101" t="s">
        <v>89</v>
      </c>
      <c r="F49" s="102"/>
      <c r="G49" s="102"/>
      <c r="H49" s="103"/>
      <c r="I49" s="155" t="s">
        <v>97</v>
      </c>
      <c r="J49" s="156" t="s">
        <v>98</v>
      </c>
      <c r="K49" s="157" t="s">
        <v>99</v>
      </c>
    </row>
    <row r="50" spans="1:12" ht="40.5" x14ac:dyDescent="0.2">
      <c r="A50" s="251" t="s">
        <v>18</v>
      </c>
      <c r="B50" s="252"/>
      <c r="C50" s="8">
        <v>4</v>
      </c>
      <c r="D50" s="8">
        <v>6</v>
      </c>
      <c r="E50" s="8">
        <v>6</v>
      </c>
      <c r="F50" s="102"/>
      <c r="G50" s="102"/>
      <c r="H50" s="104"/>
      <c r="I50" s="158">
        <v>1</v>
      </c>
      <c r="J50" s="159" t="s">
        <v>100</v>
      </c>
      <c r="K50" s="160"/>
      <c r="L50" s="105"/>
    </row>
    <row r="51" spans="1:12" ht="20.25" x14ac:dyDescent="0.2">
      <c r="A51" s="240" t="s">
        <v>19</v>
      </c>
      <c r="B51" s="241"/>
      <c r="C51" s="9"/>
      <c r="D51" s="9">
        <v>3</v>
      </c>
      <c r="E51" s="9">
        <v>4</v>
      </c>
      <c r="F51" s="102"/>
      <c r="G51" s="102"/>
      <c r="H51" s="104"/>
      <c r="I51" s="161">
        <v>2</v>
      </c>
      <c r="J51" s="162" t="s">
        <v>101</v>
      </c>
      <c r="K51" s="163"/>
      <c r="L51" s="107"/>
    </row>
    <row r="52" spans="1:12" ht="40.5" x14ac:dyDescent="0.2">
      <c r="A52" s="240" t="s">
        <v>20</v>
      </c>
      <c r="B52" s="241"/>
      <c r="C52" s="9">
        <v>2</v>
      </c>
      <c r="D52" s="9">
        <v>2</v>
      </c>
      <c r="E52" s="9"/>
      <c r="F52" s="102"/>
      <c r="G52" s="102"/>
      <c r="H52" s="104"/>
      <c r="I52" s="164" t="s">
        <v>102</v>
      </c>
      <c r="J52" s="162" t="s">
        <v>103</v>
      </c>
      <c r="K52" s="163"/>
      <c r="L52" s="107"/>
    </row>
    <row r="53" spans="1:12" ht="40.5" x14ac:dyDescent="0.2">
      <c r="A53" s="253" t="s">
        <v>21</v>
      </c>
      <c r="B53" s="254"/>
      <c r="C53" s="9">
        <v>2</v>
      </c>
      <c r="D53" s="9">
        <v>1</v>
      </c>
      <c r="E53" s="9">
        <v>2</v>
      </c>
      <c r="F53" s="102"/>
      <c r="G53" s="102"/>
      <c r="H53" s="104"/>
      <c r="I53" s="164" t="s">
        <v>104</v>
      </c>
      <c r="J53" s="162" t="s">
        <v>105</v>
      </c>
      <c r="K53" s="163"/>
      <c r="L53" s="107"/>
    </row>
    <row r="54" spans="1:12" ht="21" thickBot="1" x14ac:dyDescent="0.25">
      <c r="A54" s="255" t="s">
        <v>22</v>
      </c>
      <c r="B54" s="256"/>
      <c r="C54" s="9"/>
      <c r="D54" s="9"/>
      <c r="E54" s="11"/>
      <c r="F54" s="102"/>
      <c r="G54" s="102"/>
      <c r="H54" s="103"/>
      <c r="I54" s="164" t="s">
        <v>106</v>
      </c>
      <c r="J54" s="162" t="s">
        <v>107</v>
      </c>
      <c r="K54" s="163"/>
      <c r="L54" s="107"/>
    </row>
    <row r="55" spans="1:12" ht="20.25" x14ac:dyDescent="0.2">
      <c r="A55" s="257" t="s">
        <v>23</v>
      </c>
      <c r="B55" s="258"/>
      <c r="C55" s="10"/>
      <c r="D55" s="10"/>
      <c r="E55" s="10">
        <v>1</v>
      </c>
      <c r="F55" s="102"/>
      <c r="G55" s="102"/>
      <c r="H55" s="104"/>
      <c r="I55" s="164" t="s">
        <v>108</v>
      </c>
      <c r="J55" s="162" t="s">
        <v>109</v>
      </c>
      <c r="K55" s="163"/>
      <c r="L55" s="107"/>
    </row>
    <row r="56" spans="1:12" ht="20.25" x14ac:dyDescent="0.2">
      <c r="A56" s="240" t="s">
        <v>24</v>
      </c>
      <c r="B56" s="241"/>
      <c r="C56" s="9"/>
      <c r="D56" s="9"/>
      <c r="E56" s="9"/>
      <c r="F56" s="102"/>
      <c r="G56" s="102"/>
      <c r="H56" s="104"/>
      <c r="I56" s="161">
        <v>3</v>
      </c>
      <c r="J56" s="162" t="s">
        <v>110</v>
      </c>
      <c r="K56" s="163"/>
      <c r="L56" s="107"/>
    </row>
    <row r="57" spans="1:12" ht="40.5" x14ac:dyDescent="0.2">
      <c r="A57" s="240" t="s">
        <v>25</v>
      </c>
      <c r="B57" s="241"/>
      <c r="C57" s="9"/>
      <c r="D57" s="9"/>
      <c r="E57" s="9"/>
      <c r="F57" s="102"/>
      <c r="G57" s="102"/>
      <c r="H57" s="104"/>
      <c r="I57" s="165">
        <v>4</v>
      </c>
      <c r="J57" s="162" t="s">
        <v>111</v>
      </c>
      <c r="K57" s="163"/>
      <c r="L57" s="107"/>
    </row>
    <row r="58" spans="1:12" ht="21" thickBot="1" x14ac:dyDescent="0.25">
      <c r="A58" s="255" t="s">
        <v>26</v>
      </c>
      <c r="B58" s="256"/>
      <c r="C58" s="11"/>
      <c r="D58" s="108"/>
      <c r="E58" s="11">
        <v>1</v>
      </c>
      <c r="F58" s="95"/>
      <c r="G58" s="95"/>
      <c r="H58" s="104"/>
      <c r="I58" s="165">
        <v>5</v>
      </c>
      <c r="J58" s="162" t="s">
        <v>112</v>
      </c>
      <c r="K58" s="163"/>
      <c r="L58" s="107"/>
    </row>
    <row r="59" spans="1:12" ht="40.5" x14ac:dyDescent="0.25">
      <c r="A59" s="259" t="s">
        <v>27</v>
      </c>
      <c r="B59" s="260"/>
      <c r="C59" s="8"/>
      <c r="D59" s="8"/>
      <c r="E59" s="8"/>
      <c r="F59" s="109"/>
      <c r="G59" s="109"/>
      <c r="H59" s="110"/>
      <c r="I59" s="165">
        <v>6</v>
      </c>
      <c r="J59" s="162" t="s">
        <v>113</v>
      </c>
      <c r="K59" s="163"/>
      <c r="L59" s="107"/>
    </row>
    <row r="60" spans="1:12" ht="21" thickBot="1" x14ac:dyDescent="0.25">
      <c r="A60" s="255" t="s">
        <v>26</v>
      </c>
      <c r="B60" s="256"/>
      <c r="C60" s="12"/>
      <c r="D60" s="12"/>
      <c r="E60" s="12"/>
      <c r="F60" s="95"/>
      <c r="G60" s="96"/>
      <c r="H60" s="96"/>
      <c r="I60" s="165">
        <v>7</v>
      </c>
      <c r="J60" s="162" t="s">
        <v>114</v>
      </c>
      <c r="K60" s="163"/>
      <c r="L60" s="107"/>
    </row>
    <row r="61" spans="1:12" ht="21" thickBot="1" x14ac:dyDescent="0.25">
      <c r="A61" s="261" t="s">
        <v>90</v>
      </c>
      <c r="B61" s="262"/>
      <c r="C61" s="12"/>
      <c r="D61" s="12"/>
      <c r="E61" s="12"/>
      <c r="F61" s="95"/>
      <c r="G61" s="96"/>
      <c r="H61" s="96"/>
      <c r="I61" s="165">
        <v>8</v>
      </c>
      <c r="J61" s="162" t="s">
        <v>115</v>
      </c>
      <c r="K61" s="163">
        <v>1</v>
      </c>
      <c r="L61" s="107"/>
    </row>
    <row r="62" spans="1:12" ht="29.25" customHeight="1" thickBot="1" x14ac:dyDescent="0.25">
      <c r="A62" s="263" t="s">
        <v>28</v>
      </c>
      <c r="B62" s="264"/>
      <c r="C62" s="13"/>
      <c r="D62" s="13"/>
      <c r="E62" s="13"/>
      <c r="F62" s="95"/>
      <c r="G62" s="96"/>
      <c r="H62" s="96"/>
      <c r="I62" s="166">
        <v>9</v>
      </c>
      <c r="J62" s="167" t="s">
        <v>116</v>
      </c>
      <c r="K62" s="168">
        <v>3</v>
      </c>
      <c r="L62" s="107"/>
    </row>
    <row r="63" spans="1:12" ht="33" customHeight="1" thickBot="1" x14ac:dyDescent="0.35">
      <c r="A63" s="265" t="s">
        <v>29</v>
      </c>
      <c r="B63" s="266"/>
      <c r="C63" s="111"/>
      <c r="D63" s="112"/>
      <c r="E63" s="112"/>
      <c r="F63" s="95"/>
      <c r="G63" s="96"/>
      <c r="H63" s="96"/>
      <c r="I63" s="169"/>
      <c r="J63" s="170" t="s">
        <v>0</v>
      </c>
      <c r="K63" s="171">
        <f>SUM(K50:K62)</f>
        <v>4</v>
      </c>
      <c r="L63" s="107"/>
    </row>
    <row r="64" spans="1:12" ht="21" thickBot="1" x14ac:dyDescent="0.25">
      <c r="A64" s="267" t="s">
        <v>30</v>
      </c>
      <c r="B64" s="268"/>
      <c r="C64" s="14"/>
      <c r="D64" s="14">
        <v>1</v>
      </c>
      <c r="E64" s="172">
        <v>1</v>
      </c>
      <c r="F64" s="95"/>
      <c r="G64" s="96"/>
      <c r="H64" s="96"/>
      <c r="I64" s="106"/>
      <c r="J64" s="113"/>
      <c r="K64" s="114"/>
      <c r="L64" s="107"/>
    </row>
    <row r="65" spans="1:12" ht="17.25" thickBot="1" x14ac:dyDescent="0.25">
      <c r="A65" s="269" t="s">
        <v>31</v>
      </c>
      <c r="B65" s="270"/>
      <c r="C65" s="115"/>
      <c r="D65" s="116"/>
      <c r="E65" s="173"/>
      <c r="H65" s="117"/>
      <c r="I65" s="118"/>
      <c r="J65" s="119"/>
      <c r="K65" s="107"/>
    </row>
    <row r="66" spans="1:12" ht="17.25" thickBot="1" x14ac:dyDescent="0.25">
      <c r="A66" s="15"/>
      <c r="B66" s="16" t="s">
        <v>0</v>
      </c>
      <c r="C66" s="120">
        <v>4</v>
      </c>
      <c r="D66" s="116">
        <v>6</v>
      </c>
      <c r="E66" s="173">
        <v>8</v>
      </c>
      <c r="H66" s="117"/>
      <c r="I66" s="121"/>
    </row>
    <row r="67" spans="1:12" x14ac:dyDescent="0.3">
      <c r="I67" s="121"/>
    </row>
    <row r="68" spans="1:12" ht="37.5" x14ac:dyDescent="0.3">
      <c r="B68" s="271" t="s">
        <v>32</v>
      </c>
      <c r="C68" s="272"/>
      <c r="D68" s="123" t="s">
        <v>120</v>
      </c>
      <c r="E68" s="123" t="s">
        <v>122</v>
      </c>
      <c r="F68" s="124"/>
      <c r="G68" s="124"/>
      <c r="H68" s="124"/>
    </row>
    <row r="69" spans="1:12" x14ac:dyDescent="0.2">
      <c r="B69" s="271"/>
      <c r="C69" s="272"/>
      <c r="D69" s="125">
        <f>I12+I15+I21+I30+I33</f>
        <v>273.25</v>
      </c>
      <c r="E69" s="125">
        <v>2434.0499999999997</v>
      </c>
      <c r="G69" s="126"/>
      <c r="H69" s="126"/>
    </row>
    <row r="70" spans="1:12" x14ac:dyDescent="0.2">
      <c r="B70" s="127"/>
      <c r="C70" s="128"/>
      <c r="D70" s="129"/>
      <c r="E70" s="129"/>
      <c r="G70" s="126"/>
      <c r="H70" s="126"/>
      <c r="J70" s="130"/>
      <c r="K70" s="131"/>
      <c r="L70" s="132"/>
    </row>
    <row r="71" spans="1:12" ht="37.5" x14ac:dyDescent="0.3">
      <c r="B71" s="273" t="s">
        <v>91</v>
      </c>
      <c r="C71" s="274"/>
      <c r="D71" s="123" t="s">
        <v>121</v>
      </c>
      <c r="E71" s="123" t="s">
        <v>123</v>
      </c>
      <c r="G71" s="126"/>
      <c r="H71" s="126"/>
      <c r="J71" s="130"/>
      <c r="K71" s="131"/>
      <c r="L71" s="132"/>
    </row>
    <row r="72" spans="1:12" x14ac:dyDescent="0.2">
      <c r="B72" s="273"/>
      <c r="C72" s="274"/>
      <c r="D72" s="133">
        <f>H12+H15+H21+H33+H30</f>
        <v>1.8055555555555554E-2</v>
      </c>
      <c r="E72" s="133">
        <v>0.28680555555555554</v>
      </c>
      <c r="G72" s="126"/>
      <c r="H72" s="126"/>
      <c r="J72" s="130"/>
      <c r="K72" s="131"/>
      <c r="L72" s="132"/>
    </row>
    <row r="77" spans="1:12" x14ac:dyDescent="0.3">
      <c r="H77" s="28"/>
    </row>
    <row r="78" spans="1:12" x14ac:dyDescent="0.3">
      <c r="H78" s="28"/>
    </row>
  </sheetData>
  <mergeCells count="83">
    <mergeCell ref="B71:C72"/>
    <mergeCell ref="A62:B62"/>
    <mergeCell ref="A63:B63"/>
    <mergeCell ref="A64:B64"/>
    <mergeCell ref="A65:B65"/>
    <mergeCell ref="B68:C69"/>
    <mergeCell ref="A57:B57"/>
    <mergeCell ref="A58:B58"/>
    <mergeCell ref="A59:B59"/>
    <mergeCell ref="A60:B60"/>
    <mergeCell ref="A61:B61"/>
    <mergeCell ref="A56:B56"/>
    <mergeCell ref="F46:G46"/>
    <mergeCell ref="H46:J46"/>
    <mergeCell ref="K46:L46"/>
    <mergeCell ref="B47:D47"/>
    <mergeCell ref="A49:B49"/>
    <mergeCell ref="A50:B50"/>
    <mergeCell ref="A51:B51"/>
    <mergeCell ref="A52:B52"/>
    <mergeCell ref="A53:B53"/>
    <mergeCell ref="A54:B54"/>
    <mergeCell ref="A55:B55"/>
    <mergeCell ref="F44:G44"/>
    <mergeCell ref="H44:J44"/>
    <mergeCell ref="K44:L44"/>
    <mergeCell ref="F45:G45"/>
    <mergeCell ref="H45:J45"/>
    <mergeCell ref="K45:L45"/>
    <mergeCell ref="F42:G42"/>
    <mergeCell ref="H42:J42"/>
    <mergeCell ref="K42:L42"/>
    <mergeCell ref="F43:G43"/>
    <mergeCell ref="H43:J43"/>
    <mergeCell ref="K43:L43"/>
    <mergeCell ref="F39:G39"/>
    <mergeCell ref="H39:J39"/>
    <mergeCell ref="F40:G40"/>
    <mergeCell ref="H40:J40"/>
    <mergeCell ref="F41:G41"/>
    <mergeCell ref="H41:J41"/>
    <mergeCell ref="F36:G36"/>
    <mergeCell ref="H36:J36"/>
    <mergeCell ref="F37:G37"/>
    <mergeCell ref="H37:J37"/>
    <mergeCell ref="F38:G38"/>
    <mergeCell ref="H38:J38"/>
    <mergeCell ref="A30:G30"/>
    <mergeCell ref="A33:G33"/>
    <mergeCell ref="A34:L34"/>
    <mergeCell ref="F35:G35"/>
    <mergeCell ref="H35:J35"/>
    <mergeCell ref="A18:A19"/>
    <mergeCell ref="B18:B19"/>
    <mergeCell ref="C18:C19"/>
    <mergeCell ref="A21:G21"/>
    <mergeCell ref="A22:N22"/>
    <mergeCell ref="A12:G12"/>
    <mergeCell ref="A13:N13"/>
    <mergeCell ref="A15:G15"/>
    <mergeCell ref="A16:N16"/>
    <mergeCell ref="H5:H6"/>
    <mergeCell ref="I5:I6"/>
    <mergeCell ref="J5:J6"/>
    <mergeCell ref="K5:K6"/>
    <mergeCell ref="L5:L6"/>
    <mergeCell ref="M5:M6"/>
    <mergeCell ref="O5:O6"/>
    <mergeCell ref="A8:O8"/>
    <mergeCell ref="A31:O31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B27:B29"/>
    <mergeCell ref="C27:C29"/>
    <mergeCell ref="N5:N6"/>
  </mergeCells>
  <pageMargins left="0.7" right="0.7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Апрель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2022-04-25T02:37:53Z</cp:lastPrinted>
  <dcterms:created xsi:type="dcterms:W3CDTF">2018-03-27T02:17:58Z</dcterms:created>
  <dcterms:modified xsi:type="dcterms:W3CDTF">2022-05-06T05:38:44Z</dcterms:modified>
</cp:coreProperties>
</file>