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5200" windowHeight="11415" tabRatio="629"/>
  </bookViews>
  <sheets>
    <sheet name="Отключения за октябрь 2023" sheetId="16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59" i="161" l="1"/>
  <c r="E62" i="161" l="1"/>
  <c r="D62" i="161"/>
  <c r="I29" i="161"/>
  <c r="H29" i="161"/>
  <c r="I26" i="161"/>
  <c r="H26" i="161"/>
  <c r="I23" i="161"/>
  <c r="I20" i="161"/>
  <c r="H20" i="161"/>
  <c r="I13" i="161"/>
  <c r="H13" i="161"/>
  <c r="D65" i="161" l="1"/>
  <c r="D68" i="161"/>
</calcChain>
</file>

<file path=xl/sharedStrings.xml><?xml version="1.0" encoding="utf-8"?>
<sst xmlns="http://schemas.openxmlformats.org/spreadsheetml/2006/main" count="248" uniqueCount="176">
  <si>
    <t>ИТОГО:</t>
  </si>
  <si>
    <t>-</t>
  </si>
  <si>
    <t>Березовский р-н, п.Саранпауль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</si>
  <si>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</si>
  <si>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</si>
  <si>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</si>
  <si>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</si>
  <si>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</si>
  <si>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</si>
  <si>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</si>
  <si>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</si>
  <si>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</si>
  <si>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</si>
  <si>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</si>
  <si>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</si>
  <si>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</si>
  <si>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</si>
  <si>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</si>
  <si>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</si>
  <si>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</si>
  <si>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</si>
  <si>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</si>
  <si>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</si>
  <si>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</si>
  <si>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</si>
  <si>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</si>
  <si>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</si>
  <si>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</si>
  <si>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</si>
  <si>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</si>
  <si>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</si>
  <si>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</si>
  <si>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</si>
  <si>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</si>
  <si>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Кондинский р-н, д.Шугур</t>
  </si>
  <si>
    <t>4 ДГА (240)</t>
  </si>
  <si>
    <t>3 ДГА (823)</t>
  </si>
  <si>
    <t>16.10.2023 01:55</t>
  </si>
  <si>
    <t>Белоярский р-н, д.Тугияны</t>
  </si>
  <si>
    <t>Функциональные отказы оборудования, без ограничения потребителей</t>
  </si>
  <si>
    <t>Ханты-Мансийский 
р-н, с.Елизарово</t>
  </si>
  <si>
    <t>4 ДГА (120)</t>
  </si>
  <si>
    <t>Березовский р-н, д.Кимкъясуй</t>
  </si>
  <si>
    <t>4 ДГА (100)</t>
  </si>
  <si>
    <t>31.10.2023 20:10</t>
  </si>
  <si>
    <t>На ПУ предупреждение 3513 "netset owen curent"</t>
  </si>
  <si>
    <t>01.11.2023 03:12</t>
  </si>
  <si>
    <t>3 ДГА (320)</t>
  </si>
  <si>
    <t>АО "Юграэнерго"</t>
  </si>
  <si>
    <t>Ханты-Мансийский р-н., п.Согом</t>
  </si>
  <si>
    <t>САЗ</t>
  </si>
  <si>
    <t>31.10.2023 18:30</t>
  </si>
  <si>
    <t>31.10.2023 18:34</t>
  </si>
  <si>
    <t>Засор топливной магистрали</t>
  </si>
  <si>
    <t>Кондинский р-н, п. Шугур</t>
  </si>
  <si>
    <t>1ДГА (400)</t>
  </si>
  <si>
    <t>Ошибки отсуттствуют.
Нестабильная частота, напряжение и обороты ДВС</t>
  </si>
  <si>
    <t>Ханты-Мансийский р-н., п.Кирпичный</t>
  </si>
  <si>
    <t>3ДГА (360)</t>
  </si>
  <si>
    <t>Берёзовский р-н, п.Сосьва</t>
  </si>
  <si>
    <t>Нижневартовский  р-н. с.Корлики</t>
  </si>
  <si>
    <t>за период с 00:00 01.10.23 до 00:00 01.11.23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</si>
  <si>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</si>
  <si>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</si>
  <si>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</si>
  <si>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</si>
  <si>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 xml:space="preserve"> на ПУ 5 ДГА ошибка - "313"</t>
  </si>
  <si>
    <t>13.10.2023 18:45</t>
  </si>
  <si>
    <t>13.10.2023 18:50</t>
  </si>
  <si>
    <t xml:space="preserve">4 ДГА </t>
  </si>
  <si>
    <t xml:space="preserve"> на ПУ 4 ДГА ошибка - "1433"</t>
  </si>
  <si>
    <t>16.10.2023 02:10</t>
  </si>
  <si>
    <t>Белоярский район</t>
  </si>
  <si>
    <t>Белоярский  р-н. п.Пашторы</t>
  </si>
  <si>
    <t>1ДГА(28)</t>
  </si>
  <si>
    <t>26.10.2023
10:00</t>
  </si>
  <si>
    <t>26.10.2023
10:03</t>
  </si>
  <si>
    <t>00:03</t>
  </si>
  <si>
    <t>Кондинский район</t>
  </si>
  <si>
    <t>Кондинский р-н, п.Шугур</t>
  </si>
  <si>
    <t>1ДГА(400)</t>
  </si>
  <si>
    <t>Остановка ДВС по ошибке "потеря ДГА"</t>
  </si>
  <si>
    <t>21.10.2023
08:55</t>
  </si>
  <si>
    <t>21.10.2023
09:53</t>
  </si>
  <si>
    <t>00:58</t>
  </si>
  <si>
    <t>Нижневартовский район</t>
  </si>
  <si>
    <t>4ДГА(500)</t>
  </si>
  <si>
    <t>Останов ДВС по ошибке 7640 "давление масла"</t>
  </si>
  <si>
    <t>25.10.2023
17:58</t>
  </si>
  <si>
    <t>25.10.2023
18:10</t>
  </si>
  <si>
    <t>00:12</t>
  </si>
  <si>
    <t>Ханты-Мансийский район</t>
  </si>
  <si>
    <t>Отключена вручную. Ошибки на ПУ №4570 - "Несостоявшийся пуск", №4960 - "Низкое U питания"</t>
  </si>
  <si>
    <t>02.10.2023
10:40</t>
  </si>
  <si>
    <t>Выявлена неисправность стартера (задымление)</t>
  </si>
  <si>
    <t>Остановлена в ручную</t>
  </si>
  <si>
    <t>12.10.2023
12:30</t>
  </si>
  <si>
    <t xml:space="preserve">Отключена вручную. </t>
  </si>
  <si>
    <t>19.10.2023
23:40</t>
  </si>
  <si>
    <t>Выявлена неисправность стартера. (сильный нагрев)</t>
  </si>
  <si>
    <t>Березовский р-н, п.Кимкьясуй</t>
  </si>
  <si>
    <t>3ДГА(100)</t>
  </si>
  <si>
    <t>21.10.2023
13:00</t>
  </si>
  <si>
    <t>Остановлен в ручную. На ПУ
предупреждение Q&lt;</t>
  </si>
  <si>
    <t>24.10.2023
17:40</t>
  </si>
  <si>
    <t>24.10.2023
18:00</t>
  </si>
  <si>
    <t>1ДГА(60)</t>
  </si>
  <si>
    <t>25.10.2023
10:30</t>
  </si>
  <si>
    <t>На ПУ ошибки №4540 - "неисправность сигнала работы", №1170 - "ВГ&lt;1", №1180 - "ВГ&lt;2", №1190 - "ВГ&lt;3", №1510 - "ВГ несимметрия", №1240 - "FГ&lt;1", №1260 - "FГ&lt;3"</t>
  </si>
  <si>
    <t>29.10.2023
09:05</t>
  </si>
  <si>
    <t>Остановлен вручную</t>
  </si>
  <si>
    <t>29.10.2023
14:15</t>
  </si>
  <si>
    <t>Течь масляного радиатора</t>
  </si>
  <si>
    <t>Технологические отказы Октябрь 2023</t>
  </si>
  <si>
    <t>Функциональные отказы Октябрь 2023</t>
  </si>
  <si>
    <t>Технологические отказы Октябрь 2022</t>
  </si>
  <si>
    <t xml:space="preserve">Повреждение КТП, ТП, РП и т.п.  </t>
  </si>
  <si>
    <t>Октябрь 2023
кВт*ч</t>
  </si>
  <si>
    <t>Октябрь 2022
кВт*ч</t>
  </si>
  <si>
    <t>Суммарное время ограничения -</t>
  </si>
  <si>
    <t>Октябрь 2023
ч</t>
  </si>
  <si>
    <t>Октябрь 2022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</si>
  <si>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</si>
  <si>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</si>
  <si>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</si>
  <si>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</si>
  <si>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 xml:space="preserve">6  ДГА </t>
  </si>
  <si>
    <t>АСУ</t>
  </si>
  <si>
    <t>ДВС</t>
  </si>
  <si>
    <t>СГ</t>
  </si>
  <si>
    <t>6</t>
  </si>
  <si>
    <t>ИТОГО: 6 отключений; 11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</si>
  <si>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</si>
  <si>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</si>
  <si>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</si>
  <si>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</si>
  <si>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</si>
  <si>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</si>
  <si>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</si>
  <si>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</si>
  <si>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</si>
  <si>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</si>
  <si>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</si>
  <si>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</si>
  <si>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</si>
  <si>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</si>
  <si>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</si>
  <si>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</si>
  <si>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</si>
  <si>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</si>
  <si>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</si>
  <si>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</si>
  <si>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Выход из строя регулятора напряжения СГ</t>
  </si>
  <si>
    <t>9.Износ оборудования</t>
  </si>
  <si>
    <t>Выход из строя регулятора напряжения. АРН не оригинальные.</t>
  </si>
  <si>
    <t>Поддерживать необходимый запас АРН на ЦС и объектах</t>
  </si>
  <si>
    <t>Неисправность вторичных цепей</t>
  </si>
  <si>
    <t>Выполнена изменение схемы прокладки жгута проводов</t>
  </si>
  <si>
    <t>5ДГА остановилась по перегрузу из-за технологического отказа 4ДГА</t>
  </si>
  <si>
    <t>Нарушение цепи от платы РСС3000 до кнопки аварийной остановки</t>
  </si>
  <si>
    <t>Капитальный ремонта ЩУ 4ДГА</t>
  </si>
  <si>
    <t>Неисправность топливного насоса</t>
  </si>
  <si>
    <t>Выполнена протяжка всех соединений, а также отсоединение и обратное подсоединение электрических разъёмов</t>
  </si>
  <si>
    <t>2.1. Заводской дефект</t>
  </si>
  <si>
    <t>9. Износ оборудования</t>
  </si>
  <si>
    <t>Попадание охлаждающей жидкости в масляный картер ДВС (двойной уровень). 3ДГА находился в резерве. Выход из строя уплотнений гильз ДВС.</t>
  </si>
  <si>
    <t>На ПУ предупреждение Q&lt;, Q=110 кВар.
Плохой контакт соединений вторичных цепей. Выход из строя силового генератора.</t>
  </si>
  <si>
    <t>На ПУ предупреждение Q&lt;, Q=180 кВар.
Плохой контакт соединений вторичных цепей. Выход из строя силового генератора.</t>
  </si>
  <si>
    <t>Попадание охлаждающей жидкости в масляный картер ДВС (двойной уровень). 1ДГА находился в резерве. Выход из строя уплотнений гильз ДВС.</t>
  </si>
  <si>
    <t>При повторном запуске на Х.Х. ошибки снова высвечиваются, ДГА входит в режим охлаждения и останавливается. Выход из строя силового генератора.</t>
  </si>
  <si>
    <t>Самопроизвольное изменение регулируемых параметров регулятора напряжения силового генератора</t>
  </si>
  <si>
    <t>Неисправность трансформаторов тока щита управления</t>
  </si>
  <si>
    <t>код 9 (Износ оборудования)</t>
  </si>
  <si>
    <t>код 8 (Прочее)</t>
  </si>
  <si>
    <t>Замена оборудования в рамках инвестиционной программы</t>
  </si>
  <si>
    <t>Наблюдение за топливной магистралью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</si>
</sst>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989">
    <xf numFmtId="0" fontId="0" fillId="0" borderId="0"/>
    <xf numFmtId="0" fontId="30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6" fillId="0" borderId="0"/>
    <xf numFmtId="0" fontId="37" fillId="0" borderId="0">
      <alignment horizontal="left"/>
    </xf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9" fontId="39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30" fillId="0" borderId="0"/>
    <xf numFmtId="0" fontId="30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30" fillId="0" borderId="0"/>
    <xf numFmtId="0" fontId="51" fillId="0" borderId="0"/>
    <xf numFmtId="0" fontId="52" fillId="0" borderId="0"/>
    <xf numFmtId="0" fontId="53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54" fillId="0" borderId="0"/>
    <xf numFmtId="0" fontId="30" fillId="0" borderId="0"/>
    <xf numFmtId="0" fontId="55" fillId="0" borderId="0"/>
    <xf numFmtId="0" fontId="57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72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7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58" fillId="0" borderId="0" xfId="0" applyFont="1" applyFill="1" applyBorder="1" applyAlignment="1">
      <alignment wrapText="1"/>
    </xf>
    <xf numFmtId="0" fontId="61" fillId="0" borderId="9" xfId="363" applyFont="1" applyFill="1" applyBorder="1" applyAlignment="1">
      <alignment horizontal="center" vertical="center" wrapText="1"/>
    </xf>
    <xf numFmtId="0" fontId="63" fillId="0" borderId="10" xfId="363" applyFont="1" applyFill="1" applyBorder="1" applyAlignment="1">
      <alignment horizontal="center" vertical="center" wrapText="1"/>
    </xf>
    <xf numFmtId="0" fontId="61" fillId="0" borderId="9" xfId="363" applyNumberFormat="1" applyFont="1" applyFill="1" applyBorder="1" applyAlignment="1">
      <alignment horizontal="center" vertical="center" wrapText="1"/>
    </xf>
    <xf numFmtId="0" fontId="63" fillId="0" borderId="11" xfId="363" applyFont="1" applyFill="1" applyBorder="1" applyAlignment="1">
      <alignment horizontal="center" vertical="center" wrapText="1"/>
    </xf>
    <xf numFmtId="0" fontId="61" fillId="0" borderId="10" xfId="363" applyFont="1" applyFill="1" applyBorder="1" applyAlignment="1">
      <alignment horizontal="center" vertical="center" wrapText="1"/>
    </xf>
    <xf numFmtId="49" fontId="61" fillId="0" borderId="10" xfId="363" applyNumberFormat="1" applyFont="1" applyFill="1" applyBorder="1" applyAlignment="1">
      <alignment horizontal="center" vertical="center" wrapText="1"/>
    </xf>
    <xf numFmtId="49" fontId="61" fillId="0" borderId="7" xfId="363" applyNumberFormat="1" applyFont="1" applyFill="1" applyBorder="1" applyAlignment="1">
      <alignment horizontal="center" vertical="center" wrapText="1"/>
    </xf>
    <xf numFmtId="0" fontId="61" fillId="0" borderId="8" xfId="363" applyFont="1" applyFill="1" applyBorder="1" applyAlignment="1">
      <alignment horizontal="center" vertical="center" wrapText="1"/>
    </xf>
    <xf numFmtId="0" fontId="67" fillId="0" borderId="0" xfId="363" applyFont="1" applyFill="1" applyBorder="1" applyAlignment="1">
      <alignment vertical="center" wrapText="1"/>
    </xf>
    <xf numFmtId="0" fontId="67" fillId="0" borderId="0" xfId="363" applyFont="1" applyFill="1" applyBorder="1" applyAlignment="1">
      <alignment horizontal="right" vertical="center" wrapText="1"/>
    </xf>
    <xf numFmtId="0" fontId="58" fillId="11" borderId="0" xfId="0" applyFont="1" applyFill="1" applyBorder="1" applyAlignment="1">
      <alignment wrapText="1"/>
    </xf>
    <xf numFmtId="20" fontId="42" fillId="0" borderId="0" xfId="77" applyNumberFormat="1" applyFont="1" applyFill="1" applyBorder="1" applyAlignment="1">
      <alignment horizontal="center" vertical="center" wrapText="1"/>
    </xf>
    <xf numFmtId="0" fontId="61" fillId="0" borderId="7" xfId="363" applyNumberFormat="1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wrapText="1"/>
    </xf>
    <xf numFmtId="0" fontId="59" fillId="4" borderId="0" xfId="363" applyFont="1" applyFill="1" applyBorder="1" applyAlignment="1">
      <alignment horizontal="center" wrapText="1"/>
    </xf>
    <xf numFmtId="0" fontId="86" fillId="4" borderId="0" xfId="363" applyFont="1" applyFill="1" applyBorder="1" applyAlignment="1">
      <alignment horizontal="center" wrapText="1"/>
    </xf>
    <xf numFmtId="0" fontId="59" fillId="0" borderId="0" xfId="363" applyFont="1" applyFill="1" applyBorder="1" applyAlignment="1">
      <alignment horizontal="center" wrapText="1"/>
    </xf>
    <xf numFmtId="20" fontId="59" fillId="0" borderId="0" xfId="363" applyNumberFormat="1" applyFont="1" applyFill="1" applyBorder="1" applyAlignment="1">
      <alignment horizontal="center" wrapText="1"/>
    </xf>
    <xf numFmtId="164" fontId="59" fillId="0" borderId="0" xfId="363" applyNumberFormat="1" applyFont="1" applyFill="1" applyBorder="1" applyAlignment="1">
      <alignment horizontal="center" wrapText="1"/>
    </xf>
    <xf numFmtId="0" fontId="32" fillId="0" borderId="0" xfId="363" applyFont="1" applyFill="1" applyBorder="1" applyAlignment="1">
      <alignment horizontal="left" wrapText="1"/>
    </xf>
    <xf numFmtId="0" fontId="62" fillId="0" borderId="0" xfId="363" applyFont="1" applyFill="1" applyBorder="1" applyAlignment="1">
      <alignment horizontal="left" vertical="center" wrapText="1"/>
    </xf>
    <xf numFmtId="0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wrapText="1"/>
    </xf>
    <xf numFmtId="0" fontId="33" fillId="0" borderId="18" xfId="363" applyFont="1" applyFill="1" applyBorder="1" applyAlignment="1">
      <alignment horizontal="left" vertical="center" wrapText="1"/>
    </xf>
    <xf numFmtId="0" fontId="31" fillId="0" borderId="18" xfId="363" applyFont="1" applyFill="1" applyBorder="1" applyAlignment="1">
      <alignment horizontal="left" vertical="center" wrapText="1"/>
    </xf>
    <xf numFmtId="0" fontId="33" fillId="0" borderId="0" xfId="363" applyFont="1" applyFill="1" applyBorder="1" applyAlignment="1">
      <alignment horizontal="left" vertical="center" wrapText="1"/>
    </xf>
    <xf numFmtId="0" fontId="40" fillId="0" borderId="4" xfId="363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left" vertical="center" wrapText="1"/>
    </xf>
    <xf numFmtId="0" fontId="40" fillId="4" borderId="0" xfId="73" applyFont="1" applyFill="1" applyBorder="1" applyAlignment="1">
      <alignment horizontal="center" vertical="center" wrapText="1"/>
    </xf>
    <xf numFmtId="164" fontId="87" fillId="0" borderId="0" xfId="73" applyNumberFormat="1" applyFont="1" applyFill="1" applyBorder="1" applyAlignment="1">
      <alignment horizontal="center" vertical="center" wrapText="1"/>
    </xf>
    <xf numFmtId="0" fontId="61" fillId="0" borderId="0" xfId="73" applyFont="1" applyFill="1" applyBorder="1" applyAlignment="1">
      <alignment horizontal="center" vertical="center" wrapText="1"/>
    </xf>
    <xf numFmtId="0" fontId="65" fillId="0" borderId="0" xfId="363" applyFont="1" applyFill="1" applyBorder="1"/>
    <xf numFmtId="20" fontId="65" fillId="0" borderId="0" xfId="363" applyNumberFormat="1" applyFont="1" applyFill="1" applyBorder="1"/>
    <xf numFmtId="0" fontId="86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19" xfId="363" applyFont="1" applyFill="1" applyBorder="1" applyAlignment="1">
      <alignment horizontal="center" vertical="center" wrapText="1"/>
    </xf>
    <xf numFmtId="0" fontId="61" fillId="0" borderId="31" xfId="363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wrapText="1"/>
    </xf>
    <xf numFmtId="164" fontId="58" fillId="0" borderId="0" xfId="0" applyNumberFormat="1" applyFont="1" applyFill="1" applyBorder="1" applyAlignment="1">
      <alignment wrapText="1"/>
    </xf>
    <xf numFmtId="0" fontId="61" fillId="0" borderId="0" xfId="73" applyFont="1" applyFill="1" applyBorder="1" applyAlignment="1">
      <alignment horizontal="right" vertical="center" wrapText="1"/>
    </xf>
    <xf numFmtId="49" fontId="61" fillId="0" borderId="5" xfId="363" applyNumberFormat="1" applyFont="1" applyFill="1" applyBorder="1" applyAlignment="1">
      <alignment horizontal="center" vertical="center" wrapText="1"/>
    </xf>
    <xf numFmtId="164" fontId="66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49" fontId="42" fillId="0" borderId="3" xfId="363" applyNumberFormat="1" applyFont="1" applyFill="1" applyBorder="1" applyAlignment="1">
      <alignment horizont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42" fillId="0" borderId="3" xfId="363" applyNumberFormat="1" applyFont="1" applyFill="1" applyBorder="1" applyAlignment="1">
      <alignment horizontal="center" vertical="center" wrapText="1"/>
    </xf>
    <xf numFmtId="164" fontId="89" fillId="0" borderId="3" xfId="363" applyNumberFormat="1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90" fillId="0" borderId="0" xfId="363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horizontal="center" vertical="center" wrapText="1"/>
    </xf>
    <xf numFmtId="0" fontId="38" fillId="0" borderId="0" xfId="363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horizontal="center" vertical="center" wrapText="1"/>
    </xf>
    <xf numFmtId="167" fontId="42" fillId="4" borderId="0" xfId="363" applyNumberFormat="1" applyFont="1" applyFill="1" applyBorder="1" applyAlignment="1">
      <alignment horizontal="center" vertical="center" wrapText="1"/>
    </xf>
    <xf numFmtId="167" fontId="42" fillId="0" borderId="3" xfId="363" applyNumberFormat="1" applyFont="1" applyFill="1" applyBorder="1" applyAlignment="1">
      <alignment horizontal="center" vertical="center" wrapText="1"/>
    </xf>
    <xf numFmtId="0" fontId="42" fillId="0" borderId="29" xfId="363" applyFont="1" applyFill="1" applyBorder="1" applyAlignment="1">
      <alignment horizontal="center" vertical="center" wrapText="1"/>
    </xf>
    <xf numFmtId="0" fontId="91" fillId="0" borderId="3" xfId="363" applyFont="1" applyFill="1" applyBorder="1" applyAlignment="1">
      <alignment horizontal="center" vertical="center" wrapText="1"/>
    </xf>
    <xf numFmtId="0" fontId="91" fillId="0" borderId="36" xfId="363" applyFont="1" applyFill="1" applyBorder="1" applyAlignment="1">
      <alignment horizontal="center" vertical="center" wrapText="1"/>
    </xf>
    <xf numFmtId="0" fontId="91" fillId="0" borderId="37" xfId="363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 wrapText="1"/>
    </xf>
    <xf numFmtId="0" fontId="91" fillId="0" borderId="38" xfId="363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20" fontId="42" fillId="0" borderId="29" xfId="363" applyNumberFormat="1" applyFont="1" applyFill="1" applyBorder="1" applyAlignment="1">
      <alignment horizontal="center" vertical="center" wrapText="1"/>
    </xf>
    <xf numFmtId="164" fontId="42" fillId="0" borderId="29" xfId="363" applyNumberFormat="1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wrapText="1"/>
    </xf>
    <xf numFmtId="0" fontId="58" fillId="0" borderId="30" xfId="0" applyFont="1" applyFill="1" applyBorder="1" applyAlignment="1">
      <alignment wrapText="1"/>
    </xf>
    <xf numFmtId="0" fontId="42" fillId="4" borderId="25" xfId="16246" applyFont="1" applyFill="1" applyBorder="1" applyAlignment="1">
      <alignment horizontal="center" vertical="center" wrapText="1"/>
    </xf>
    <xf numFmtId="0" fontId="42" fillId="4" borderId="20" xfId="16246" applyFont="1" applyFill="1" applyBorder="1" applyAlignment="1">
      <alignment horizontal="center" vertical="center" wrapText="1"/>
    </xf>
    <xf numFmtId="0" fontId="42" fillId="4" borderId="21" xfId="16246" applyFont="1" applyFill="1" applyBorder="1" applyAlignment="1">
      <alignment horizontal="center" vertical="center" wrapText="1"/>
    </xf>
    <xf numFmtId="0" fontId="77" fillId="0" borderId="32" xfId="73" applyFont="1" applyFill="1" applyBorder="1" applyAlignment="1">
      <alignment horizontal="center" vertical="center" wrapText="1"/>
    </xf>
    <xf numFmtId="0" fontId="77" fillId="4" borderId="23" xfId="73" applyFont="1" applyFill="1" applyBorder="1" applyAlignment="1">
      <alignment horizontal="center" vertical="center" wrapText="1"/>
    </xf>
    <xf numFmtId="0" fontId="77" fillId="4" borderId="24" xfId="73" applyFont="1" applyFill="1" applyBorder="1" applyAlignment="1">
      <alignment horizontal="center" vertical="center" wrapText="1"/>
    </xf>
    <xf numFmtId="0" fontId="87" fillId="0" borderId="25" xfId="73" applyNumberFormat="1" applyFont="1" applyFill="1" applyBorder="1" applyAlignment="1">
      <alignment horizontal="center" vertical="center" wrapText="1"/>
    </xf>
    <xf numFmtId="0" fontId="87" fillId="0" borderId="20" xfId="73" applyFont="1" applyFill="1" applyBorder="1" applyAlignment="1">
      <alignment vertical="center" wrapText="1"/>
    </xf>
    <xf numFmtId="0" fontId="87" fillId="0" borderId="21" xfId="73" applyFont="1" applyFill="1" applyBorder="1" applyAlignment="1">
      <alignment horizontal="center" vertical="center" wrapText="1"/>
    </xf>
    <xf numFmtId="0" fontId="87" fillId="0" borderId="34" xfId="73" applyNumberFormat="1" applyFont="1" applyFill="1" applyBorder="1" applyAlignment="1">
      <alignment horizontal="center" vertical="center" wrapText="1"/>
    </xf>
    <xf numFmtId="0" fontId="87" fillId="0" borderId="3" xfId="73" applyFont="1" applyFill="1" applyBorder="1" applyAlignment="1">
      <alignment vertical="center" wrapText="1"/>
    </xf>
    <xf numFmtId="0" fontId="87" fillId="0" borderId="35" xfId="73" applyFont="1" applyFill="1" applyBorder="1" applyAlignment="1">
      <alignment horizontal="center" vertical="center" wrapText="1"/>
    </xf>
    <xf numFmtId="2" fontId="87" fillId="0" borderId="34" xfId="73" applyNumberFormat="1" applyFont="1" applyFill="1" applyBorder="1" applyAlignment="1">
      <alignment horizontal="center" vertical="center" wrapText="1"/>
    </xf>
    <xf numFmtId="0" fontId="87" fillId="0" borderId="34" xfId="73" applyFont="1" applyFill="1" applyBorder="1" applyAlignment="1">
      <alignment horizontal="center" vertical="center" wrapText="1"/>
    </xf>
    <xf numFmtId="0" fontId="87" fillId="0" borderId="22" xfId="73" applyFont="1" applyFill="1" applyBorder="1" applyAlignment="1">
      <alignment horizontal="center" vertical="center" wrapText="1"/>
    </xf>
    <xf numFmtId="0" fontId="87" fillId="0" borderId="29" xfId="0" applyFont="1" applyFill="1" applyBorder="1" applyAlignment="1">
      <alignment horizontal="left" vertical="center" wrapText="1"/>
    </xf>
    <xf numFmtId="0" fontId="87" fillId="0" borderId="30" xfId="0" applyFont="1" applyFill="1" applyBorder="1" applyAlignment="1">
      <alignment horizontal="center" vertical="center" wrapText="1"/>
    </xf>
    <xf numFmtId="0" fontId="91" fillId="0" borderId="0" xfId="0" applyNumberFormat="1" applyFont="1" applyFill="1" applyBorder="1" applyAlignment="1">
      <alignment wrapText="1"/>
    </xf>
    <xf numFmtId="0" fontId="87" fillId="0" borderId="0" xfId="73" applyFont="1" applyFill="1" applyBorder="1" applyAlignment="1">
      <alignment horizontal="right" vertical="center" wrapText="1"/>
    </xf>
    <xf numFmtId="0" fontId="87" fillId="0" borderId="19" xfId="73" applyFont="1" applyFill="1" applyBorder="1" applyAlignment="1">
      <alignment horizontal="center" vertical="center" wrapText="1"/>
    </xf>
    <xf numFmtId="49" fontId="61" fillId="0" borderId="8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66" fillId="0" borderId="1" xfId="363" applyFont="1" applyFill="1" applyBorder="1" applyAlignment="1">
      <alignment horizontal="center" vertic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14" fontId="66" fillId="0" borderId="1" xfId="363" applyNumberFormat="1" applyFont="1" applyFill="1" applyBorder="1" applyAlignment="1">
      <alignment horizontal="center" vertical="center" wrapText="1"/>
    </xf>
    <xf numFmtId="0" fontId="62" fillId="4" borderId="14" xfId="363" applyFont="1" applyFill="1" applyBorder="1" applyAlignment="1">
      <alignment horizontal="left" vertical="center" wrapText="1"/>
    </xf>
    <xf numFmtId="0" fontId="62" fillId="4" borderId="17" xfId="363" applyFont="1" applyFill="1" applyBorder="1" applyAlignment="1">
      <alignment horizontal="left" vertical="center" wrapText="1"/>
    </xf>
    <xf numFmtId="0" fontId="60" fillId="7" borderId="5" xfId="363" applyFont="1" applyFill="1" applyBorder="1" applyAlignment="1">
      <alignment horizontal="left" vertical="center" wrapText="1"/>
    </xf>
    <xf numFmtId="0" fontId="60" fillId="7" borderId="6" xfId="363" applyFont="1" applyFill="1" applyBorder="1" applyAlignment="1">
      <alignment horizontal="left" vertical="center" wrapText="1"/>
    </xf>
    <xf numFmtId="0" fontId="60" fillId="9" borderId="5" xfId="363" applyFont="1" applyFill="1" applyBorder="1" applyAlignment="1">
      <alignment horizontal="left" vertical="center" wrapText="1"/>
    </xf>
    <xf numFmtId="0" fontId="60" fillId="9" borderId="6" xfId="363" applyFont="1" applyFill="1" applyBorder="1" applyAlignment="1">
      <alignment horizontal="left" vertical="center" wrapText="1"/>
    </xf>
    <xf numFmtId="0" fontId="60" fillId="3" borderId="5" xfId="363" applyFont="1" applyFill="1" applyBorder="1" applyAlignment="1">
      <alignment horizontal="left" vertical="center" wrapText="1"/>
    </xf>
    <xf numFmtId="0" fontId="60" fillId="3" borderId="6" xfId="363" applyFont="1" applyFill="1" applyBorder="1" applyAlignment="1">
      <alignment horizontal="left" vertical="center" wrapText="1"/>
    </xf>
    <xf numFmtId="0" fontId="60" fillId="10" borderId="5" xfId="363" applyFont="1" applyFill="1" applyBorder="1" applyAlignment="1">
      <alignment horizontal="left" vertical="center" wrapText="1"/>
    </xf>
    <xf numFmtId="0" fontId="60" fillId="10" borderId="6" xfId="363" applyFont="1" applyFill="1" applyBorder="1" applyAlignment="1">
      <alignment horizontal="left" vertical="center" wrapText="1"/>
    </xf>
    <xf numFmtId="0" fontId="60" fillId="8" borderId="5" xfId="363" applyFont="1" applyFill="1" applyBorder="1" applyAlignment="1">
      <alignment horizontal="left" vertical="center" wrapText="1"/>
    </xf>
    <xf numFmtId="0" fontId="60" fillId="8" borderId="6" xfId="363" applyFont="1" applyFill="1" applyBorder="1" applyAlignment="1">
      <alignment horizontal="left" vertical="center" wrapText="1"/>
    </xf>
    <xf numFmtId="0" fontId="64" fillId="6" borderId="12" xfId="363" applyFont="1" applyFill="1" applyBorder="1" applyAlignment="1">
      <alignment horizontal="left" vertical="center" wrapText="1"/>
    </xf>
    <xf numFmtId="0" fontId="64" fillId="6" borderId="15" xfId="363" applyFont="1" applyFill="1" applyBorder="1" applyAlignment="1">
      <alignment horizontal="left" vertical="center" wrapText="1"/>
    </xf>
    <xf numFmtId="0" fontId="33" fillId="2" borderId="2" xfId="363" applyFont="1" applyFill="1" applyBorder="1" applyAlignment="1">
      <alignment horizontal="left" vertical="center" wrapText="1"/>
    </xf>
    <xf numFmtId="0" fontId="40" fillId="0" borderId="5" xfId="363" applyFont="1" applyFill="1" applyBorder="1" applyAlignment="1">
      <alignment horizontal="center" vertical="center" wrapText="1"/>
    </xf>
    <xf numFmtId="0" fontId="40" fillId="0" borderId="6" xfId="363" applyFont="1" applyFill="1" applyBorder="1" applyAlignment="1">
      <alignment horizontal="center" vertical="center" wrapText="1"/>
    </xf>
    <xf numFmtId="0" fontId="60" fillId="2" borderId="12" xfId="363" applyFont="1" applyFill="1" applyBorder="1" applyAlignment="1">
      <alignment horizontal="left" vertical="center" wrapText="1"/>
    </xf>
    <xf numFmtId="0" fontId="60" fillId="2" borderId="15" xfId="363" applyFont="1" applyFill="1" applyBorder="1" applyAlignment="1">
      <alignment horizontal="left" vertical="center" wrapText="1"/>
    </xf>
    <xf numFmtId="0" fontId="32" fillId="0" borderId="13" xfId="363" applyFont="1" applyFill="1" applyBorder="1" applyAlignment="1">
      <alignment horizontal="left" vertical="center" wrapText="1"/>
    </xf>
    <xf numFmtId="0" fontId="32" fillId="0" borderId="16" xfId="363" applyFont="1" applyFill="1" applyBorder="1" applyAlignment="1">
      <alignment horizontal="left" vertical="center" wrapText="1"/>
    </xf>
    <xf numFmtId="0" fontId="62" fillId="4" borderId="13" xfId="363" applyFont="1" applyFill="1" applyBorder="1" applyAlignment="1">
      <alignment horizontal="left" vertical="center" wrapText="1"/>
    </xf>
    <xf numFmtId="0" fontId="62" fillId="4" borderId="16" xfId="363" applyFont="1" applyFill="1" applyBorder="1" applyAlignment="1">
      <alignment horizontal="left" vertical="center" wrapText="1"/>
    </xf>
    <xf numFmtId="0" fontId="60" fillId="5" borderId="12" xfId="363" applyFont="1" applyFill="1" applyBorder="1" applyAlignment="1">
      <alignment horizontal="left" vertical="center" wrapText="1"/>
    </xf>
    <xf numFmtId="0" fontId="60" fillId="5" borderId="15" xfId="363" applyFont="1" applyFill="1" applyBorder="1" applyAlignment="1">
      <alignment horizontal="left" vertical="center" wrapText="1"/>
    </xf>
    <xf numFmtId="0" fontId="62" fillId="0" borderId="22" xfId="363" applyFont="1" applyFill="1" applyBorder="1" applyAlignment="1">
      <alignment horizontal="right" vertical="center" wrapText="1"/>
    </xf>
    <xf numFmtId="0" fontId="62" fillId="0" borderId="29" xfId="363" applyFont="1" applyFill="1" applyBorder="1" applyAlignment="1">
      <alignment horizontal="right" vertical="center" wrapText="1"/>
    </xf>
    <xf numFmtId="0" fontId="42" fillId="4" borderId="20" xfId="16246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59" fillId="4" borderId="0" xfId="363" applyFont="1" applyFill="1" applyBorder="1" applyAlignment="1">
      <alignment horizontal="right" wrapText="1"/>
    </xf>
    <xf numFmtId="0" fontId="77" fillId="4" borderId="0" xfId="363" applyFont="1" applyFill="1" applyBorder="1" applyAlignment="1">
      <alignment horizontal="center" wrapText="1"/>
    </xf>
    <xf numFmtId="0" fontId="77" fillId="4" borderId="0" xfId="363" applyFont="1" applyFill="1" applyBorder="1" applyAlignment="1">
      <alignment horizontal="center" vertical="top" wrapText="1"/>
    </xf>
    <xf numFmtId="0" fontId="87" fillId="4" borderId="0" xfId="363" applyFont="1" applyFill="1" applyBorder="1" applyAlignment="1">
      <alignment horizontal="center" vertical="center" wrapText="1"/>
    </xf>
    <xf numFmtId="0" fontId="91" fillId="0" borderId="25" xfId="363" applyFont="1" applyFill="1" applyBorder="1" applyAlignment="1">
      <alignment horizontal="center" vertical="center" wrapText="1"/>
    </xf>
    <xf numFmtId="0" fontId="91" fillId="0" borderId="34" xfId="363" applyFont="1" applyFill="1" applyBorder="1" applyAlignment="1">
      <alignment horizontal="center" vertical="center" wrapText="1"/>
    </xf>
    <xf numFmtId="0" fontId="91" fillId="0" borderId="20" xfId="363" applyFont="1" applyFill="1" applyBorder="1" applyAlignment="1">
      <alignment horizontal="center" vertical="center" wrapText="1"/>
    </xf>
    <xf numFmtId="0" fontId="91" fillId="0" borderId="3" xfId="363" applyFont="1" applyFill="1" applyBorder="1" applyAlignment="1">
      <alignment horizontal="center" vertical="center" wrapText="1"/>
    </xf>
    <xf numFmtId="167" fontId="91" fillId="0" borderId="20" xfId="363" applyNumberFormat="1" applyFont="1" applyFill="1" applyBorder="1" applyAlignment="1">
      <alignment horizontal="center" vertical="center" wrapText="1"/>
    </xf>
    <xf numFmtId="167" fontId="91" fillId="0" borderId="3" xfId="363" applyNumberFormat="1" applyFont="1" applyFill="1" applyBorder="1" applyAlignment="1">
      <alignment horizontal="center" vertical="center" wrapText="1"/>
    </xf>
    <xf numFmtId="0" fontId="91" fillId="0" borderId="20" xfId="363" applyNumberFormat="1" applyFont="1" applyFill="1" applyBorder="1" applyAlignment="1">
      <alignment horizontal="center" vertical="center" wrapText="1"/>
    </xf>
    <xf numFmtId="0" fontId="91" fillId="0" borderId="3" xfId="363" applyNumberFormat="1" applyFont="1" applyFill="1" applyBorder="1" applyAlignment="1">
      <alignment horizontal="center" vertical="center" wrapText="1"/>
    </xf>
    <xf numFmtId="0" fontId="91" fillId="0" borderId="20" xfId="0" applyFont="1" applyFill="1" applyBorder="1" applyAlignment="1">
      <alignment horizontal="center" vertical="center" wrapText="1"/>
    </xf>
    <xf numFmtId="0" fontId="91" fillId="0" borderId="3" xfId="0" applyFont="1" applyFill="1" applyBorder="1" applyAlignment="1">
      <alignment horizontal="center" vertical="center" wrapText="1"/>
    </xf>
    <xf numFmtId="0" fontId="91" fillId="0" borderId="21" xfId="363" applyFont="1" applyFill="1" applyBorder="1" applyAlignment="1">
      <alignment horizontal="center" vertical="center" wrapText="1"/>
    </xf>
    <xf numFmtId="0" fontId="91" fillId="0" borderId="35" xfId="363" applyFont="1" applyFill="1" applyBorder="1" applyAlignment="1">
      <alignment horizontal="center" vertical="center" wrapText="1"/>
    </xf>
    <xf numFmtId="0" fontId="88" fillId="0" borderId="33" xfId="363" applyNumberFormat="1" applyFont="1" applyFill="1" applyBorder="1" applyAlignment="1">
      <alignment horizontal="center" vertical="center" wrapText="1"/>
    </xf>
    <xf numFmtId="0" fontId="88" fillId="0" borderId="27" xfId="363" applyNumberFormat="1" applyFont="1" applyFill="1" applyBorder="1" applyAlignment="1">
      <alignment horizontal="center" vertical="center" wrapText="1"/>
    </xf>
    <xf numFmtId="0" fontId="88" fillId="0" borderId="28" xfId="363" applyNumberFormat="1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 wrapText="1"/>
    </xf>
    <xf numFmtId="0" fontId="34" fillId="4" borderId="20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49" fontId="33" fillId="4" borderId="20" xfId="344" applyNumberFormat="1" applyFont="1" applyFill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center" wrapText="1"/>
    </xf>
    <xf numFmtId="49" fontId="56" fillId="4" borderId="20" xfId="344" applyNumberFormat="1" applyFont="1" applyFill="1" applyBorder="1" applyAlignment="1">
      <alignment horizontal="center" vertical="center" wrapText="1"/>
    </xf>
    <xf numFmtId="20" fontId="56" fillId="4" borderId="20" xfId="344" applyNumberFormat="1" applyFont="1" applyFill="1" applyBorder="1" applyAlignment="1">
      <alignment horizontal="center" vertical="center" wrapText="1"/>
    </xf>
    <xf numFmtId="1" fontId="42" fillId="4" borderId="20" xfId="0" applyNumberFormat="1" applyFont="1" applyFill="1" applyBorder="1" applyAlignment="1">
      <alignment horizontal="center" vertical="center" wrapText="1"/>
    </xf>
    <xf numFmtId="0" fontId="63" fillId="4" borderId="21" xfId="0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49" fontId="33" fillId="4" borderId="3" xfId="344" applyNumberFormat="1" applyFont="1" applyFill="1" applyBorder="1" applyAlignment="1">
      <alignment horizontal="center" vertical="center" wrapText="1"/>
    </xf>
    <xf numFmtId="49" fontId="56" fillId="4" borderId="3" xfId="344" applyNumberFormat="1" applyFont="1" applyFill="1" applyBorder="1" applyAlignment="1">
      <alignment horizontal="center" vertical="center" wrapText="1"/>
    </xf>
    <xf numFmtId="20" fontId="56" fillId="4" borderId="3" xfId="344" applyNumberFormat="1" applyFont="1" applyFill="1" applyBorder="1" applyAlignment="1">
      <alignment horizontal="center" vertical="center" wrapText="1"/>
    </xf>
    <xf numFmtId="1" fontId="42" fillId="4" borderId="3" xfId="0" applyNumberFormat="1" applyFont="1" applyFill="1" applyBorder="1" applyAlignment="1">
      <alignment horizontal="center" vertical="center" wrapText="1"/>
    </xf>
    <xf numFmtId="20" fontId="42" fillId="4" borderId="3" xfId="0" applyNumberFormat="1" applyFont="1" applyFill="1" applyBorder="1" applyAlignment="1">
      <alignment horizontal="center" vertical="center" wrapText="1"/>
    </xf>
    <xf numFmtId="0" fontId="63" fillId="4" borderId="35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wrapText="1"/>
    </xf>
    <xf numFmtId="0" fontId="58" fillId="4" borderId="35" xfId="0" applyFont="1" applyFill="1" applyBorder="1" applyAlignment="1">
      <alignment wrapText="1"/>
    </xf>
    <xf numFmtId="0" fontId="62" fillId="4" borderId="22" xfId="363" applyFont="1" applyFill="1" applyBorder="1" applyAlignment="1">
      <alignment horizontal="right" vertical="center" wrapText="1"/>
    </xf>
    <xf numFmtId="0" fontId="62" fillId="4" borderId="29" xfId="363" applyFont="1" applyFill="1" applyBorder="1" applyAlignment="1">
      <alignment horizontal="right" vertical="center" wrapText="1"/>
    </xf>
    <xf numFmtId="20" fontId="42" fillId="4" borderId="29" xfId="363" applyNumberFormat="1" applyFont="1" applyFill="1" applyBorder="1" applyAlignment="1">
      <alignment horizontal="center" vertical="center" wrapText="1"/>
    </xf>
    <xf numFmtId="164" fontId="42" fillId="4" borderId="29" xfId="363" applyNumberFormat="1" applyFont="1" applyFill="1" applyBorder="1" applyAlignment="1">
      <alignment horizontal="center" vertical="center" wrapText="1"/>
    </xf>
    <xf numFmtId="0" fontId="42" fillId="4" borderId="29" xfId="363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58" fillId="4" borderId="29" xfId="0" applyFont="1" applyFill="1" applyBorder="1" applyAlignment="1">
      <alignment wrapText="1"/>
    </xf>
    <xf numFmtId="0" fontId="58" fillId="4" borderId="30" xfId="0" applyFont="1" applyFill="1" applyBorder="1" applyAlignment="1">
      <alignment wrapText="1"/>
    </xf>
    <xf numFmtId="2" fontId="88" fillId="4" borderId="33" xfId="363" applyNumberFormat="1" applyFont="1" applyFill="1" applyBorder="1" applyAlignment="1">
      <alignment horizontal="center" vertical="center" wrapText="1"/>
    </xf>
    <xf numFmtId="2" fontId="88" fillId="4" borderId="27" xfId="363" applyNumberFormat="1" applyFont="1" applyFill="1" applyBorder="1" applyAlignment="1">
      <alignment horizontal="center" vertical="center" wrapText="1"/>
    </xf>
    <xf numFmtId="2" fontId="88" fillId="4" borderId="28" xfId="363" applyNumberFormat="1" applyFont="1" applyFill="1" applyBorder="1" applyAlignment="1">
      <alignment horizontal="center" vertical="center" wrapText="1"/>
    </xf>
    <xf numFmtId="164" fontId="42" fillId="4" borderId="20" xfId="0" applyNumberFormat="1" applyFont="1" applyFill="1" applyBorder="1" applyAlignment="1">
      <alignment horizontal="center" vertical="center" wrapText="1"/>
    </xf>
    <xf numFmtId="49" fontId="42" fillId="4" borderId="29" xfId="363" applyNumberFormat="1" applyFont="1" applyFill="1" applyBorder="1" applyAlignment="1">
      <alignment horizontal="center" vertical="center" wrapText="1"/>
    </xf>
    <xf numFmtId="0" fontId="88" fillId="4" borderId="33" xfId="363" applyFont="1" applyFill="1" applyBorder="1" applyAlignment="1">
      <alignment horizontal="center" vertical="center" wrapText="1"/>
    </xf>
    <xf numFmtId="0" fontId="88" fillId="4" borderId="27" xfId="363" applyFont="1" applyFill="1" applyBorder="1" applyAlignment="1">
      <alignment horizontal="center" vertical="center" wrapText="1"/>
    </xf>
    <xf numFmtId="0" fontId="88" fillId="4" borderId="28" xfId="363" applyFont="1" applyFill="1" applyBorder="1" applyAlignment="1">
      <alignment horizontal="center" vertical="center" wrapText="1"/>
    </xf>
    <xf numFmtId="0" fontId="63" fillId="4" borderId="30" xfId="0" applyFont="1" applyFill="1" applyBorder="1" applyAlignment="1">
      <alignment horizontal="center" vertical="center" wrapText="1"/>
    </xf>
    <xf numFmtId="20" fontId="42" fillId="2" borderId="20" xfId="0" applyNumberFormat="1" applyFont="1" applyFill="1" applyBorder="1" applyAlignment="1">
      <alignment horizontal="center" vertical="center" wrapText="1"/>
    </xf>
    <xf numFmtId="20" fontId="42" fillId="2" borderId="3" xfId="0" applyNumberFormat="1" applyFont="1" applyFill="1" applyBorder="1" applyAlignment="1">
      <alignment horizontal="center" vertical="center" wrapText="1"/>
    </xf>
    <xf numFmtId="49" fontId="56" fillId="4" borderId="3" xfId="344" applyNumberFormat="1" applyFont="1" applyFill="1" applyBorder="1" applyAlignment="1">
      <alignment horizontal="center" vertical="center" wrapText="1"/>
    </xf>
    <xf numFmtId="0" fontId="63" fillId="4" borderId="35" xfId="363" applyFont="1" applyFill="1" applyBorder="1" applyAlignment="1">
      <alignment horizontal="center" vertical="center" wrapText="1"/>
    </xf>
    <xf numFmtId="0" fontId="42" fillId="4" borderId="22" xfId="0" applyFont="1" applyFill="1" applyBorder="1" applyAlignment="1">
      <alignment horizontal="center" vertical="center" wrapText="1"/>
    </xf>
    <xf numFmtId="0" fontId="34" fillId="4" borderId="29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49" fontId="56" fillId="4" borderId="29" xfId="344" applyNumberFormat="1" applyFont="1" applyFill="1" applyBorder="1" applyAlignment="1">
      <alignment horizontal="center" vertical="center" wrapText="1"/>
    </xf>
    <xf numFmtId="20" fontId="42" fillId="2" borderId="3" xfId="0" applyNumberFormat="1" applyFont="1" applyFill="1" applyBorder="1" applyAlignment="1">
      <alignment horizontal="center" vertical="center" wrapText="1"/>
    </xf>
    <xf numFmtId="20" fontId="42" fillId="2" borderId="29" xfId="0" applyNumberFormat="1" applyFont="1" applyFill="1" applyBorder="1" applyAlignment="1">
      <alignment horizontal="center" vertical="center" wrapText="1"/>
    </xf>
  </cellXfs>
  <cellStyles count="29989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 7" xfId="29461"/>
    <cellStyle name="Обычный 10 2 2 2 20" xfId="27347"/>
    <cellStyle name="Обычный 10 2 2 2 21" xfId="28669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 7" xfId="29988"/>
    <cellStyle name="Обычный 10 2 2 3 20" xfId="27874"/>
    <cellStyle name="Обычный 10 2 2 3 21" xfId="29196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31" xfId="2866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4 8" xfId="29460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 7" xfId="29602"/>
    <cellStyle name="Обычный 10 2 3 20" xfId="27488"/>
    <cellStyle name="Обычный 10 2 3 21" xfId="28810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32" xfId="28528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 7" xfId="29864"/>
    <cellStyle name="Обычный 10 2 4 20" xfId="27750"/>
    <cellStyle name="Обычный 10 2 4 21" xfId="29072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5 8" xfId="29320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 7" xfId="29619"/>
    <cellStyle name="Обычный 10 3 2 20" xfId="27505"/>
    <cellStyle name="Обычный 10 3 2 21" xfId="28827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 7" xfId="29881"/>
    <cellStyle name="Обычный 10 3 3 20" xfId="27767"/>
    <cellStyle name="Обычный 10 3 3 21" xfId="29089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31" xfId="28545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4 8" xfId="29337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33" xfId="28484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 7" xfId="29479"/>
    <cellStyle name="Обычный 10 4 20" xfId="27365"/>
    <cellStyle name="Обычный 10 4 21" xfId="28687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 7" xfId="29741"/>
    <cellStyle name="Обычный 10 5 20" xfId="27627"/>
    <cellStyle name="Обычный 10 5 21" xfId="28949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6 8" xfId="29276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 7" xfId="29706"/>
    <cellStyle name="Обычный 4 10 2 2 2 20" xfId="27592"/>
    <cellStyle name="Обычный 4 10 2 2 2 21" xfId="28914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 7" xfId="29969"/>
    <cellStyle name="Обычный 4 10 2 2 3 20" xfId="27855"/>
    <cellStyle name="Обычный 4 10 2 2 3 21" xfId="29177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31" xfId="28649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4 8" xfId="29441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 7" xfId="29583"/>
    <cellStyle name="Обычный 4 10 2 3 20" xfId="27469"/>
    <cellStyle name="Обычный 4 10 2 3 21" xfId="28791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32" xfId="28509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 7" xfId="29845"/>
    <cellStyle name="Обычный 4 10 2 4 20" xfId="27731"/>
    <cellStyle name="Обычный 4 10 2 4 21" xfId="29053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5 8" xfId="29301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 7" xfId="29722"/>
    <cellStyle name="Обычный 4 10 3 2 2 20" xfId="27608"/>
    <cellStyle name="Обычный 4 10 3 2 2 21" xfId="28930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 7" xfId="29985"/>
    <cellStyle name="Обычный 4 10 3 2 3 20" xfId="27871"/>
    <cellStyle name="Обычный 4 10 3 2 3 21" xfId="29193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31" xfId="28665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4 8" xfId="29457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 7" xfId="29599"/>
    <cellStyle name="Обычный 4 10 3 3 20" xfId="27485"/>
    <cellStyle name="Обычный 4 10 3 3 21" xfId="28807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32" xfId="28525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 7" xfId="29861"/>
    <cellStyle name="Обычный 4 10 3 4 20" xfId="27747"/>
    <cellStyle name="Обычный 4 10 3 4 21" xfId="29069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5 8" xfId="29317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35" xfId="28443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 7" xfId="29616"/>
    <cellStyle name="Обычный 4 10 4 2 20" xfId="27502"/>
    <cellStyle name="Обычный 4 10 4 2 21" xfId="28824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 7" xfId="29878"/>
    <cellStyle name="Обычный 4 10 4 3 20" xfId="27764"/>
    <cellStyle name="Обычный 4 10 4 3 21" xfId="29086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31" xfId="28542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4 8" xfId="29334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 7" xfId="29518"/>
    <cellStyle name="Обычный 4 10 5 2 20" xfId="27404"/>
    <cellStyle name="Обычный 4 10 5 2 21" xfId="28726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 7" xfId="29780"/>
    <cellStyle name="Обычный 4 10 5 3 20" xfId="27666"/>
    <cellStyle name="Обычный 4 10 5 3 21" xfId="28988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31" xfId="28584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4 8" xfId="29376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 7" xfId="29476"/>
    <cellStyle name="Обычный 4 10 6 20" xfId="27362"/>
    <cellStyle name="Обычный 4 10 6 21" xfId="28684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 7" xfId="29738"/>
    <cellStyle name="Обычный 4 10 7 20" xfId="27624"/>
    <cellStyle name="Обычный 4 10 7 21" xfId="28946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8 8" xfId="29235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 7" xfId="29707"/>
    <cellStyle name="Обычный 4 11 2 2 2 20" xfId="27593"/>
    <cellStyle name="Обычный 4 11 2 2 2 21" xfId="28915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 7" xfId="29970"/>
    <cellStyle name="Обычный 4 11 2 2 3 20" xfId="27856"/>
    <cellStyle name="Обычный 4 11 2 2 3 21" xfId="29178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31" xfId="28650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4 8" xfId="29442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 7" xfId="29584"/>
    <cellStyle name="Обычный 4 11 2 3 20" xfId="27470"/>
    <cellStyle name="Обычный 4 11 2 3 21" xfId="28792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32" xfId="28510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 7" xfId="29846"/>
    <cellStyle name="Обычный 4 11 2 4 20" xfId="27732"/>
    <cellStyle name="Обычный 4 11 2 4 21" xfId="29054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5 8" xfId="29302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 7" xfId="29723"/>
    <cellStyle name="Обычный 4 11 3 2 2 20" xfId="27609"/>
    <cellStyle name="Обычный 4 11 3 2 2 21" xfId="28931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 7" xfId="29986"/>
    <cellStyle name="Обычный 4 11 3 2 3 20" xfId="27872"/>
    <cellStyle name="Обычный 4 11 3 2 3 21" xfId="29194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31" xfId="2866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4 8" xfId="29458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 7" xfId="29600"/>
    <cellStyle name="Обычный 4 11 3 3 20" xfId="27486"/>
    <cellStyle name="Обычный 4 11 3 3 21" xfId="28808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32" xfId="28526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 7" xfId="29862"/>
    <cellStyle name="Обычный 4 11 3 4 20" xfId="27748"/>
    <cellStyle name="Обычный 4 11 3 4 21" xfId="29070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5 8" xfId="2931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35" xfId="28452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 7" xfId="29617"/>
    <cellStyle name="Обычный 4 11 4 2 20" xfId="27503"/>
    <cellStyle name="Обычный 4 11 4 2 21" xfId="28825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 7" xfId="29879"/>
    <cellStyle name="Обычный 4 11 4 3 20" xfId="27765"/>
    <cellStyle name="Обычный 4 11 4 3 21" xfId="29087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31" xfId="28543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4 8" xfId="29335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 7" xfId="29527"/>
    <cellStyle name="Обычный 4 11 5 2 20" xfId="27413"/>
    <cellStyle name="Обычный 4 11 5 2 21" xfId="28735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 7" xfId="29789"/>
    <cellStyle name="Обычный 4 11 5 3 20" xfId="27675"/>
    <cellStyle name="Обычный 4 11 5 3 21" xfId="28997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31" xfId="28593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4 8" xfId="29385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 7" xfId="29477"/>
    <cellStyle name="Обычный 4 11 6 20" xfId="27363"/>
    <cellStyle name="Обычный 4 11 6 21" xfId="28685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 7" xfId="29739"/>
    <cellStyle name="Обычный 4 11 7 20" xfId="27625"/>
    <cellStyle name="Обычный 4 11 7 21" xfId="28947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8 8" xfId="29244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 7" xfId="29708"/>
    <cellStyle name="Обычный 4 12 2 2 2 20" xfId="27594"/>
    <cellStyle name="Обычный 4 12 2 2 2 21" xfId="28916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 7" xfId="29971"/>
    <cellStyle name="Обычный 4 12 2 2 3 20" xfId="27857"/>
    <cellStyle name="Обычный 4 12 2 2 3 21" xfId="29179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31" xfId="2865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4 8" xfId="29443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 7" xfId="29585"/>
    <cellStyle name="Обычный 4 12 2 3 20" xfId="27471"/>
    <cellStyle name="Обычный 4 12 2 3 21" xfId="28793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32" xfId="28511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 7" xfId="29847"/>
    <cellStyle name="Обычный 4 12 2 4 20" xfId="27733"/>
    <cellStyle name="Обычный 4 12 2 4 21" xfId="29055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5 8" xfId="2930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 7" xfId="29724"/>
    <cellStyle name="Обычный 4 12 3 2 2 20" xfId="27610"/>
    <cellStyle name="Обычный 4 12 3 2 2 21" xfId="28932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 7" xfId="29987"/>
    <cellStyle name="Обычный 4 12 3 2 3 20" xfId="27873"/>
    <cellStyle name="Обычный 4 12 3 2 3 21" xfId="29195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31" xfId="28667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4 8" xfId="29459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 7" xfId="29601"/>
    <cellStyle name="Обычный 4 12 3 3 20" xfId="27487"/>
    <cellStyle name="Обычный 4 12 3 3 21" xfId="28809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32" xfId="28527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 7" xfId="29863"/>
    <cellStyle name="Обычный 4 12 3 4 20" xfId="27749"/>
    <cellStyle name="Обычный 4 12 3 4 21" xfId="29071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5 8" xfId="29319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35" xfId="28462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 7" xfId="29618"/>
    <cellStyle name="Обычный 4 12 4 2 20" xfId="27504"/>
    <cellStyle name="Обычный 4 12 4 2 21" xfId="28826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 7" xfId="29880"/>
    <cellStyle name="Обычный 4 12 4 3 20" xfId="27766"/>
    <cellStyle name="Обычный 4 12 4 3 21" xfId="29088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31" xfId="28544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4 8" xfId="29336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 7" xfId="29537"/>
    <cellStyle name="Обычный 4 12 5 2 20" xfId="27423"/>
    <cellStyle name="Обычный 4 12 5 2 21" xfId="28745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 7" xfId="29799"/>
    <cellStyle name="Обычный 4 12 5 3 20" xfId="27685"/>
    <cellStyle name="Обычный 4 12 5 3 21" xfId="29007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31" xfId="28603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4 8" xfId="29395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 7" xfId="29478"/>
    <cellStyle name="Обычный 4 12 6 20" xfId="27364"/>
    <cellStyle name="Обычный 4 12 6 21" xfId="28686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 7" xfId="29740"/>
    <cellStyle name="Обычный 4 12 7 20" xfId="27626"/>
    <cellStyle name="Обычный 4 12 7 21" xfId="28948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8 8" xfId="29254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 7" xfId="29671"/>
    <cellStyle name="Обычный 4 13 2 2 20" xfId="27557"/>
    <cellStyle name="Обычный 4 13 2 2 21" xfId="28879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 7" xfId="29934"/>
    <cellStyle name="Обычный 4 13 2 3 20" xfId="27820"/>
    <cellStyle name="Обычный 4 13 2 3 21" xfId="29142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31" xfId="28614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4 8" xfId="29406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 7" xfId="29548"/>
    <cellStyle name="Обычный 4 13 3 20" xfId="27434"/>
    <cellStyle name="Обычный 4 13 3 21" xfId="28756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32" xfId="28473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 7" xfId="29810"/>
    <cellStyle name="Обычный 4 13 4 20" xfId="27696"/>
    <cellStyle name="Обычный 4 13 4 21" xfId="29018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5 8" xfId="29265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 7" xfId="29682"/>
    <cellStyle name="Обычный 4 14 2 2 20" xfId="27568"/>
    <cellStyle name="Обычный 4 14 2 2 21" xfId="28890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 7" xfId="29945"/>
    <cellStyle name="Обычный 4 14 2 3 20" xfId="27831"/>
    <cellStyle name="Обычный 4 14 2 3 21" xfId="29153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31" xfId="28625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4 8" xfId="29417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 7" xfId="29559"/>
    <cellStyle name="Обычный 4 14 3 20" xfId="27445"/>
    <cellStyle name="Обычный 4 14 3 21" xfId="28767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32" xfId="28485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 7" xfId="29821"/>
    <cellStyle name="Обычный 4 14 4 20" xfId="27707"/>
    <cellStyle name="Обычный 4 14 4 21" xfId="29029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5 8" xfId="29277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 7" xfId="29693"/>
    <cellStyle name="Обычный 4 15 2 2 20" xfId="27579"/>
    <cellStyle name="Обычный 4 15 2 2 21" xfId="28901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 7" xfId="29956"/>
    <cellStyle name="Обычный 4 15 2 3 20" xfId="27842"/>
    <cellStyle name="Обычный 4 15 2 3 21" xfId="29164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31" xfId="28636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4 8" xfId="29428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 7" xfId="29570"/>
    <cellStyle name="Обычный 4 15 3 20" xfId="27456"/>
    <cellStyle name="Обычный 4 15 3 21" xfId="28778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32" xfId="28496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 7" xfId="29832"/>
    <cellStyle name="Обычный 4 15 4 20" xfId="27718"/>
    <cellStyle name="Обычный 4 15 4 21" xfId="29040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5 8" xfId="29288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 7" xfId="29709"/>
    <cellStyle name="Обычный 4 16 2 2 20" xfId="27595"/>
    <cellStyle name="Обычный 4 16 2 2 21" xfId="28917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 7" xfId="29972"/>
    <cellStyle name="Обычный 4 16 2 3 20" xfId="27858"/>
    <cellStyle name="Обычный 4 16 2 3 21" xfId="29180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31" xfId="2865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4 8" xfId="29444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 7" xfId="29586"/>
    <cellStyle name="Обычный 4 16 3 20" xfId="27472"/>
    <cellStyle name="Обычный 4 16 3 21" xfId="28794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32" xfId="28512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 7" xfId="29848"/>
    <cellStyle name="Обычный 4 16 4 20" xfId="27734"/>
    <cellStyle name="Обычный 4 16 4 21" xfId="29056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5 8" xfId="29304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 7" xfId="29603"/>
    <cellStyle name="Обычный 4 17 2 20" xfId="27489"/>
    <cellStyle name="Обычный 4 17 2 21" xfId="28811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 7" xfId="29865"/>
    <cellStyle name="Обычный 4 17 3 20" xfId="27751"/>
    <cellStyle name="Обычный 4 17 3 21" xfId="29073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31" xfId="28529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4 8" xfId="29321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 7" xfId="29481"/>
    <cellStyle name="Обычный 4 18 2 20" xfId="27367"/>
    <cellStyle name="Обычный 4 18 2 21" xfId="28689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 7" xfId="29743"/>
    <cellStyle name="Обычный 4 18 3 20" xfId="27629"/>
    <cellStyle name="Обычный 4 18 3 21" xfId="28951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31" xfId="28547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4 8" xfId="29339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 7" xfId="29463"/>
    <cellStyle name="Обычный 4 19 20" xfId="27349"/>
    <cellStyle name="Обычный 4 19 21" xfId="28671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 7" xfId="29607"/>
    <cellStyle name="Обычный 4 2 10 2 20" xfId="27493"/>
    <cellStyle name="Обычный 4 2 10 2 21" xfId="28815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 7" xfId="29869"/>
    <cellStyle name="Обычный 4 2 10 3 20" xfId="27755"/>
    <cellStyle name="Обычный 4 2 10 3 21" xfId="29077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31" xfId="28533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4 8" xfId="29325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 7" xfId="29485"/>
    <cellStyle name="Обычный 4 2 11 2 20" xfId="27371"/>
    <cellStyle name="Обычный 4 2 11 2 21" xfId="28693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 7" xfId="29747"/>
    <cellStyle name="Обычный 4 2 11 3 20" xfId="27633"/>
    <cellStyle name="Обычный 4 2 11 3 21" xfId="28955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31" xfId="28551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4 8" xfId="29343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 7" xfId="29467"/>
    <cellStyle name="Обычный 4 2 12 20" xfId="27353"/>
    <cellStyle name="Обычный 4 2 12 21" xfId="28675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 7" xfId="29729"/>
    <cellStyle name="Обычный 4 2 13 20" xfId="27615"/>
    <cellStyle name="Обычный 4 2 13 21" xfId="28937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4 8" xfId="29202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 7" xfId="29645"/>
    <cellStyle name="Обычный 4 2 2 2 2 20" xfId="27531"/>
    <cellStyle name="Обычный 4 2 2 2 2 21" xfId="28853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 7" xfId="29907"/>
    <cellStyle name="Обычный 4 2 2 2 3 20" xfId="27793"/>
    <cellStyle name="Обычный 4 2 2 2 3 21" xfId="29115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31" xfId="28583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4 8" xfId="29375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 7" xfId="29517"/>
    <cellStyle name="Обычный 4 2 2 3 20" xfId="27403"/>
    <cellStyle name="Обычный 4 2 2 3 21" xfId="28725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32" xfId="28442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 7" xfId="29779"/>
    <cellStyle name="Обычный 4 2 2 4 20" xfId="27665"/>
    <cellStyle name="Обычный 4 2 2 4 21" xfId="28987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5 8" xfId="29234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 7" xfId="29649"/>
    <cellStyle name="Обычный 4 2 3 2 2 20" xfId="27535"/>
    <cellStyle name="Обычный 4 2 3 2 2 21" xfId="28857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 7" xfId="29911"/>
    <cellStyle name="Обычный 4 2 3 2 3 20" xfId="27797"/>
    <cellStyle name="Обычный 4 2 3 2 3 21" xfId="29119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31" xfId="2858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4 8" xfId="29380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 7" xfId="29522"/>
    <cellStyle name="Обычный 4 2 3 3 20" xfId="27408"/>
    <cellStyle name="Обычный 4 2 3 3 21" xfId="28730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32" xfId="28447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 7" xfId="29784"/>
    <cellStyle name="Обычный 4 2 3 4 20" xfId="27670"/>
    <cellStyle name="Обычный 4 2 3 4 21" xfId="28992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5 8" xfId="29239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 7" xfId="29657"/>
    <cellStyle name="Обычный 4 2 4 2 2 20" xfId="27543"/>
    <cellStyle name="Обычный 4 2 4 2 2 21" xfId="28865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 7" xfId="29919"/>
    <cellStyle name="Обычный 4 2 4 2 3 20" xfId="27805"/>
    <cellStyle name="Обычный 4 2 4 2 3 21" xfId="29127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31" xfId="28597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4 8" xfId="29389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 7" xfId="29531"/>
    <cellStyle name="Обычный 4 2 4 3 20" xfId="27417"/>
    <cellStyle name="Обычный 4 2 4 3 21" xfId="28739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32" xfId="28456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 7" xfId="29793"/>
    <cellStyle name="Обычный 4 2 4 4 20" xfId="27679"/>
    <cellStyle name="Обычный 4 2 4 4 21" xfId="29001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5 8" xfId="29248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41" xfId="28410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 7" xfId="29665"/>
    <cellStyle name="Обычный 4 2 5 2 2 20" xfId="27551"/>
    <cellStyle name="Обычный 4 2 5 2 2 21" xfId="28873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 7" xfId="29927"/>
    <cellStyle name="Обычный 4 2 5 2 3 20" xfId="27813"/>
    <cellStyle name="Обычный 4 2 5 2 3 21" xfId="29135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31" xfId="28607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4 8" xfId="2939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 7" xfId="29541"/>
    <cellStyle name="Обычный 4 2 5 3 20" xfId="27427"/>
    <cellStyle name="Обычный 4 2 5 3 21" xfId="28749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32" xfId="28466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 7" xfId="29803"/>
    <cellStyle name="Обычный 4 2 5 4 20" xfId="27689"/>
    <cellStyle name="Обычный 4 2 5 4 21" xfId="29011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5 8" xfId="2925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 7" xfId="29675"/>
    <cellStyle name="Обычный 4 2 6 2 2 20" xfId="27561"/>
    <cellStyle name="Обычный 4 2 6 2 2 21" xfId="28883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 7" xfId="29938"/>
    <cellStyle name="Обычный 4 2 6 2 3 20" xfId="27824"/>
    <cellStyle name="Обычный 4 2 6 2 3 21" xfId="29146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31" xfId="2861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4 8" xfId="29410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 7" xfId="29552"/>
    <cellStyle name="Обычный 4 2 6 3 20" xfId="27438"/>
    <cellStyle name="Обычный 4 2 6 3 21" xfId="28760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32" xfId="28477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 7" xfId="29814"/>
    <cellStyle name="Обычный 4 2 6 4 20" xfId="27700"/>
    <cellStyle name="Обычный 4 2 6 4 21" xfId="29022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5 8" xfId="29269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 7" xfId="29686"/>
    <cellStyle name="Обычный 4 2 7 2 2 20" xfId="27572"/>
    <cellStyle name="Обычный 4 2 7 2 2 21" xfId="28894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 7" xfId="29949"/>
    <cellStyle name="Обычный 4 2 7 2 3 20" xfId="27835"/>
    <cellStyle name="Обычный 4 2 7 2 3 21" xfId="29157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31" xfId="2862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4 8" xfId="29421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 7" xfId="29563"/>
    <cellStyle name="Обычный 4 2 7 3 20" xfId="27449"/>
    <cellStyle name="Обычный 4 2 7 3 21" xfId="28771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32" xfId="28489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 7" xfId="29825"/>
    <cellStyle name="Обычный 4 2 7 4 20" xfId="27711"/>
    <cellStyle name="Обычный 4 2 7 4 21" xfId="29033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5 8" xfId="29281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 7" xfId="29697"/>
    <cellStyle name="Обычный 4 2 8 2 2 20" xfId="27583"/>
    <cellStyle name="Обычный 4 2 8 2 2 21" xfId="28905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 7" xfId="29960"/>
    <cellStyle name="Обычный 4 2 8 2 3 20" xfId="27846"/>
    <cellStyle name="Обычный 4 2 8 2 3 21" xfId="29168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31" xfId="28640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4 8" xfId="29432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 7" xfId="29574"/>
    <cellStyle name="Обычный 4 2 8 3 20" xfId="27460"/>
    <cellStyle name="Обычный 4 2 8 3 21" xfId="28782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32" xfId="28500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 7" xfId="29836"/>
    <cellStyle name="Обычный 4 2 8 4 20" xfId="27722"/>
    <cellStyle name="Обычный 4 2 8 4 21" xfId="29044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5 8" xfId="29292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 7" xfId="29713"/>
    <cellStyle name="Обычный 4 2 9 2 2 20" xfId="27599"/>
    <cellStyle name="Обычный 4 2 9 2 2 21" xfId="28921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 7" xfId="29976"/>
    <cellStyle name="Обычный 4 2 9 2 3 20" xfId="27862"/>
    <cellStyle name="Обычный 4 2 9 2 3 21" xfId="29184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31" xfId="28656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4 8" xfId="29448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 7" xfId="29590"/>
    <cellStyle name="Обычный 4 2 9 3 20" xfId="27476"/>
    <cellStyle name="Обычный 4 2 9 3 21" xfId="28798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32" xfId="28516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 7" xfId="29852"/>
    <cellStyle name="Обычный 4 2 9 4 20" xfId="27738"/>
    <cellStyle name="Обычный 4 2 9 4 21" xfId="29060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5 8" xfId="29308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 7" xfId="29725"/>
    <cellStyle name="Обычный 4 20 20" xfId="27611"/>
    <cellStyle name="Обычный 4 20 21" xfId="28933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1 8" xfId="29198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 7" xfId="29489"/>
    <cellStyle name="Обычный 4 3 10 2 20" xfId="27375"/>
    <cellStyle name="Обычный 4 3 10 2 21" xfId="28697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 7" xfId="29751"/>
    <cellStyle name="Обычный 4 3 10 3 20" xfId="27637"/>
    <cellStyle name="Обычный 4 3 10 3 21" xfId="28959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31" xfId="28555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4 8" xfId="29347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 7" xfId="29468"/>
    <cellStyle name="Обычный 4 3 11 20" xfId="27354"/>
    <cellStyle name="Обычный 4 3 11 21" xfId="28676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 7" xfId="29730"/>
    <cellStyle name="Обычный 4 3 12 20" xfId="27616"/>
    <cellStyle name="Обычный 4 3 12 21" xfId="28938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3 8" xfId="29206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 7" xfId="29650"/>
    <cellStyle name="Обычный 4 3 2 2 2 20" xfId="27536"/>
    <cellStyle name="Обычный 4 3 2 2 2 21" xfId="28858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 7" xfId="29912"/>
    <cellStyle name="Обычный 4 3 2 2 3 20" xfId="27798"/>
    <cellStyle name="Обычный 4 3 2 2 3 21" xfId="29120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31" xfId="2858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4 8" xfId="2938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 7" xfId="29523"/>
    <cellStyle name="Обычный 4 3 2 3 20" xfId="27409"/>
    <cellStyle name="Обычный 4 3 2 3 21" xfId="28731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32" xfId="28448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 7" xfId="29785"/>
    <cellStyle name="Обычный 4 3 2 4 20" xfId="27671"/>
    <cellStyle name="Обычный 4 3 2 4 21" xfId="28993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5 8" xfId="2924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 7" xfId="29658"/>
    <cellStyle name="Обычный 4 3 3 2 2 20" xfId="27544"/>
    <cellStyle name="Обычный 4 3 3 2 2 21" xfId="28866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 7" xfId="29920"/>
    <cellStyle name="Обычный 4 3 3 2 3 20" xfId="27806"/>
    <cellStyle name="Обычный 4 3 3 2 3 21" xfId="29128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31" xfId="2859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4 8" xfId="29390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 7" xfId="29532"/>
    <cellStyle name="Обычный 4 3 3 3 20" xfId="27418"/>
    <cellStyle name="Обычный 4 3 3 3 21" xfId="28740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32" xfId="28457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 7" xfId="29794"/>
    <cellStyle name="Обычный 4 3 3 4 20" xfId="27680"/>
    <cellStyle name="Обычный 4 3 3 4 21" xfId="29002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5 8" xfId="29249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 7" xfId="29666"/>
    <cellStyle name="Обычный 4 3 4 2 2 20" xfId="27552"/>
    <cellStyle name="Обычный 4 3 4 2 2 21" xfId="28874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 7" xfId="29928"/>
    <cellStyle name="Обычный 4 3 4 2 3 20" xfId="27814"/>
    <cellStyle name="Обычный 4 3 4 2 3 21" xfId="29136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31" xfId="28608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4 8" xfId="29400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 7" xfId="29542"/>
    <cellStyle name="Обычный 4 3 4 3 20" xfId="27428"/>
    <cellStyle name="Обычный 4 3 4 3 21" xfId="28750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32" xfId="28467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 7" xfId="29804"/>
    <cellStyle name="Обычный 4 3 4 4 20" xfId="27690"/>
    <cellStyle name="Обычный 4 3 4 4 21" xfId="29012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5 8" xfId="29259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40" xfId="28414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 7" xfId="29676"/>
    <cellStyle name="Обычный 4 3 5 2 2 20" xfId="27562"/>
    <cellStyle name="Обычный 4 3 5 2 2 21" xfId="28884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 7" xfId="29939"/>
    <cellStyle name="Обычный 4 3 5 2 3 20" xfId="27825"/>
    <cellStyle name="Обычный 4 3 5 2 3 21" xfId="29147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31" xfId="28619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4 8" xfId="29411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 7" xfId="29553"/>
    <cellStyle name="Обычный 4 3 5 3 20" xfId="27439"/>
    <cellStyle name="Обычный 4 3 5 3 21" xfId="28761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32" xfId="28478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 7" xfId="29815"/>
    <cellStyle name="Обычный 4 3 5 4 20" xfId="27701"/>
    <cellStyle name="Обычный 4 3 5 4 21" xfId="29023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5 8" xfId="29270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 7" xfId="29687"/>
    <cellStyle name="Обычный 4 3 6 2 2 20" xfId="27573"/>
    <cellStyle name="Обычный 4 3 6 2 2 21" xfId="28895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 7" xfId="29950"/>
    <cellStyle name="Обычный 4 3 6 2 3 20" xfId="27836"/>
    <cellStyle name="Обычный 4 3 6 2 3 21" xfId="29158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31" xfId="28630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4 8" xfId="29422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 7" xfId="29564"/>
    <cellStyle name="Обычный 4 3 6 3 20" xfId="27450"/>
    <cellStyle name="Обычный 4 3 6 3 21" xfId="28772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32" xfId="28490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 7" xfId="29826"/>
    <cellStyle name="Обычный 4 3 6 4 20" xfId="27712"/>
    <cellStyle name="Обычный 4 3 6 4 21" xfId="29034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5 8" xfId="29282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 7" xfId="29698"/>
    <cellStyle name="Обычный 4 3 7 2 2 20" xfId="27584"/>
    <cellStyle name="Обычный 4 3 7 2 2 21" xfId="28906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 7" xfId="29961"/>
    <cellStyle name="Обычный 4 3 7 2 3 20" xfId="27847"/>
    <cellStyle name="Обычный 4 3 7 2 3 21" xfId="29169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31" xfId="28641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4 8" xfId="29433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 7" xfId="29575"/>
    <cellStyle name="Обычный 4 3 7 3 20" xfId="27461"/>
    <cellStyle name="Обычный 4 3 7 3 21" xfId="28783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32" xfId="28501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 7" xfId="29837"/>
    <cellStyle name="Обычный 4 3 7 4 20" xfId="27723"/>
    <cellStyle name="Обычный 4 3 7 4 21" xfId="29045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5 8" xfId="29293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 7" xfId="29714"/>
    <cellStyle name="Обычный 4 3 8 2 2 20" xfId="27600"/>
    <cellStyle name="Обычный 4 3 8 2 2 21" xfId="28922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 7" xfId="29977"/>
    <cellStyle name="Обычный 4 3 8 2 3 20" xfId="27863"/>
    <cellStyle name="Обычный 4 3 8 2 3 21" xfId="29185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31" xfId="28657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4 8" xfId="29449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 7" xfId="29591"/>
    <cellStyle name="Обычный 4 3 8 3 20" xfId="27477"/>
    <cellStyle name="Обычный 4 3 8 3 21" xfId="28799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32" xfId="28517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 7" xfId="29853"/>
    <cellStyle name="Обычный 4 3 8 4 20" xfId="27739"/>
    <cellStyle name="Обычный 4 3 8 4 21" xfId="29061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5 8" xfId="29309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 7" xfId="29608"/>
    <cellStyle name="Обычный 4 3 9 2 20" xfId="27494"/>
    <cellStyle name="Обычный 4 3 9 2 21" xfId="28816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 7" xfId="29870"/>
    <cellStyle name="Обычный 4 3 9 3 20" xfId="27756"/>
    <cellStyle name="Обычный 4 3 9 3 21" xfId="29078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31" xfId="28534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4 8" xfId="29326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 7" xfId="29493"/>
    <cellStyle name="Обычный 4 4 10 2 20" xfId="27379"/>
    <cellStyle name="Обычный 4 4 10 2 21" xfId="28701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 7" xfId="29755"/>
    <cellStyle name="Обычный 4 4 10 3 20" xfId="27641"/>
    <cellStyle name="Обычный 4 4 10 3 21" xfId="28963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31" xfId="28559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4 8" xfId="29351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 7" xfId="29469"/>
    <cellStyle name="Обычный 4 4 11 20" xfId="27355"/>
    <cellStyle name="Обычный 4 4 11 21" xfId="28677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 7" xfId="29731"/>
    <cellStyle name="Обычный 4 4 12 20" xfId="27617"/>
    <cellStyle name="Обычный 4 4 12 21" xfId="28939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3 8" xfId="29210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 7" xfId="29651"/>
    <cellStyle name="Обычный 4 4 2 2 2 20" xfId="27537"/>
    <cellStyle name="Обычный 4 4 2 2 2 21" xfId="28859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 7" xfId="29913"/>
    <cellStyle name="Обычный 4 4 2 2 3 20" xfId="27799"/>
    <cellStyle name="Обычный 4 4 2 2 3 21" xfId="29121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31" xfId="2859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4 8" xfId="29382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 7" xfId="29524"/>
    <cellStyle name="Обычный 4 4 2 3 20" xfId="27410"/>
    <cellStyle name="Обычный 4 4 2 3 21" xfId="28732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32" xfId="28449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 7" xfId="29786"/>
    <cellStyle name="Обычный 4 4 2 4 20" xfId="27672"/>
    <cellStyle name="Обычный 4 4 2 4 21" xfId="28994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5 8" xfId="29241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 7" xfId="29659"/>
    <cellStyle name="Обычный 4 4 3 2 2 20" xfId="27545"/>
    <cellStyle name="Обычный 4 4 3 2 2 21" xfId="28867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 7" xfId="29921"/>
    <cellStyle name="Обычный 4 4 3 2 3 20" xfId="27807"/>
    <cellStyle name="Обычный 4 4 3 2 3 21" xfId="29129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31" xfId="28599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4 8" xfId="29391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 7" xfId="29533"/>
    <cellStyle name="Обычный 4 4 3 3 20" xfId="27419"/>
    <cellStyle name="Обычный 4 4 3 3 21" xfId="28741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32" xfId="28458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 7" xfId="29795"/>
    <cellStyle name="Обычный 4 4 3 4 20" xfId="27681"/>
    <cellStyle name="Обычный 4 4 3 4 21" xfId="29003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5 8" xfId="29250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 7" xfId="29667"/>
    <cellStyle name="Обычный 4 4 4 2 2 20" xfId="27553"/>
    <cellStyle name="Обычный 4 4 4 2 2 21" xfId="28875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 7" xfId="29929"/>
    <cellStyle name="Обычный 4 4 4 2 3 20" xfId="27815"/>
    <cellStyle name="Обычный 4 4 4 2 3 21" xfId="29137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31" xfId="2860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4 8" xfId="29401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 7" xfId="29543"/>
    <cellStyle name="Обычный 4 4 4 3 20" xfId="27429"/>
    <cellStyle name="Обычный 4 4 4 3 21" xfId="28751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32" xfId="28468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 7" xfId="29805"/>
    <cellStyle name="Обычный 4 4 4 4 20" xfId="27691"/>
    <cellStyle name="Обычный 4 4 4 4 21" xfId="29013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5 8" xfId="29260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40" xfId="28418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 7" xfId="29677"/>
    <cellStyle name="Обычный 4 4 5 2 2 20" xfId="27563"/>
    <cellStyle name="Обычный 4 4 5 2 2 21" xfId="28885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 7" xfId="29940"/>
    <cellStyle name="Обычный 4 4 5 2 3 20" xfId="27826"/>
    <cellStyle name="Обычный 4 4 5 2 3 21" xfId="29148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31" xfId="2862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4 8" xfId="29412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 7" xfId="29554"/>
    <cellStyle name="Обычный 4 4 5 3 20" xfId="27440"/>
    <cellStyle name="Обычный 4 4 5 3 21" xfId="28762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32" xfId="28479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 7" xfId="29816"/>
    <cellStyle name="Обычный 4 4 5 4 20" xfId="27702"/>
    <cellStyle name="Обычный 4 4 5 4 21" xfId="29024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5 8" xfId="29271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 7" xfId="29688"/>
    <cellStyle name="Обычный 4 4 6 2 2 20" xfId="27574"/>
    <cellStyle name="Обычный 4 4 6 2 2 21" xfId="28896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 7" xfId="29951"/>
    <cellStyle name="Обычный 4 4 6 2 3 20" xfId="27837"/>
    <cellStyle name="Обычный 4 4 6 2 3 21" xfId="29159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31" xfId="28631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4 8" xfId="29423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 7" xfId="29565"/>
    <cellStyle name="Обычный 4 4 6 3 20" xfId="27451"/>
    <cellStyle name="Обычный 4 4 6 3 21" xfId="28773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32" xfId="28491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 7" xfId="29827"/>
    <cellStyle name="Обычный 4 4 6 4 20" xfId="27713"/>
    <cellStyle name="Обычный 4 4 6 4 21" xfId="29035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5 8" xfId="29283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 7" xfId="29699"/>
    <cellStyle name="Обычный 4 4 7 2 2 20" xfId="27585"/>
    <cellStyle name="Обычный 4 4 7 2 2 21" xfId="28907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 7" xfId="29962"/>
    <cellStyle name="Обычный 4 4 7 2 3 20" xfId="27848"/>
    <cellStyle name="Обычный 4 4 7 2 3 21" xfId="29170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31" xfId="28642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4 8" xfId="29434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 7" xfId="29576"/>
    <cellStyle name="Обычный 4 4 7 3 20" xfId="27462"/>
    <cellStyle name="Обычный 4 4 7 3 21" xfId="28784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32" xfId="28502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 7" xfId="29838"/>
    <cellStyle name="Обычный 4 4 7 4 20" xfId="27724"/>
    <cellStyle name="Обычный 4 4 7 4 21" xfId="29046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5 8" xfId="29294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 7" xfId="29715"/>
    <cellStyle name="Обычный 4 4 8 2 2 20" xfId="27601"/>
    <cellStyle name="Обычный 4 4 8 2 2 21" xfId="28923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 7" xfId="29978"/>
    <cellStyle name="Обычный 4 4 8 2 3 20" xfId="27864"/>
    <cellStyle name="Обычный 4 4 8 2 3 21" xfId="29186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31" xfId="28658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4 8" xfId="294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 7" xfId="29592"/>
    <cellStyle name="Обычный 4 4 8 3 20" xfId="27478"/>
    <cellStyle name="Обычный 4 4 8 3 21" xfId="28800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32" xfId="28518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 7" xfId="29854"/>
    <cellStyle name="Обычный 4 4 8 4 20" xfId="27740"/>
    <cellStyle name="Обычный 4 4 8 4 21" xfId="29062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5 8" xfId="29310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 7" xfId="29609"/>
    <cellStyle name="Обычный 4 4 9 2 20" xfId="27495"/>
    <cellStyle name="Обычный 4 4 9 2 21" xfId="28817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 7" xfId="29871"/>
    <cellStyle name="Обычный 4 4 9 3 20" xfId="27757"/>
    <cellStyle name="Обычный 4 4 9 3 21" xfId="29079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31" xfId="28535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4 8" xfId="29327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48" xfId="28406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 7" xfId="29497"/>
    <cellStyle name="Обычный 4 5 10 2 20" xfId="27383"/>
    <cellStyle name="Обычный 4 5 10 2 21" xfId="28705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 7" xfId="29759"/>
    <cellStyle name="Обычный 4 5 10 3 20" xfId="27645"/>
    <cellStyle name="Обычный 4 5 10 3 21" xfId="28967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31" xfId="28563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4 8" xfId="29355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 7" xfId="29470"/>
    <cellStyle name="Обычный 4 5 11 20" xfId="27356"/>
    <cellStyle name="Обычный 4 5 11 21" xfId="28678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 7" xfId="29732"/>
    <cellStyle name="Обычный 4 5 12 20" xfId="27618"/>
    <cellStyle name="Обычный 4 5 12 21" xfId="28940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3 8" xfId="29214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 7" xfId="29652"/>
    <cellStyle name="Обычный 4 5 2 2 2 20" xfId="27538"/>
    <cellStyle name="Обычный 4 5 2 2 2 21" xfId="28860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 7" xfId="29914"/>
    <cellStyle name="Обычный 4 5 2 2 3 20" xfId="27800"/>
    <cellStyle name="Обычный 4 5 2 2 3 21" xfId="29122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31" xfId="2859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4 8" xfId="29383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 7" xfId="29525"/>
    <cellStyle name="Обычный 4 5 2 3 20" xfId="27411"/>
    <cellStyle name="Обычный 4 5 2 3 21" xfId="28733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32" xfId="28450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 7" xfId="29787"/>
    <cellStyle name="Обычный 4 5 2 4 20" xfId="27673"/>
    <cellStyle name="Обычный 4 5 2 4 21" xfId="28995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5 8" xfId="29242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 7" xfId="29660"/>
    <cellStyle name="Обычный 4 5 3 2 2 20" xfId="27546"/>
    <cellStyle name="Обычный 4 5 3 2 2 21" xfId="28868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 7" xfId="29922"/>
    <cellStyle name="Обычный 4 5 3 2 3 20" xfId="27808"/>
    <cellStyle name="Обычный 4 5 3 2 3 21" xfId="29130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31" xfId="2860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4 8" xfId="29392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 7" xfId="29534"/>
    <cellStyle name="Обычный 4 5 3 3 20" xfId="27420"/>
    <cellStyle name="Обычный 4 5 3 3 21" xfId="28742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32" xfId="28459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 7" xfId="29796"/>
    <cellStyle name="Обычный 4 5 3 4 20" xfId="27682"/>
    <cellStyle name="Обычный 4 5 3 4 21" xfId="29004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5 8" xfId="29251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 7" xfId="29668"/>
    <cellStyle name="Обычный 4 5 4 2 2 20" xfId="27554"/>
    <cellStyle name="Обычный 4 5 4 2 2 21" xfId="28876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 7" xfId="29930"/>
    <cellStyle name="Обычный 4 5 4 2 3 20" xfId="27816"/>
    <cellStyle name="Обычный 4 5 4 2 3 21" xfId="29138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31" xfId="28610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4 8" xfId="29402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 7" xfId="29544"/>
    <cellStyle name="Обычный 4 5 4 3 20" xfId="27430"/>
    <cellStyle name="Обычный 4 5 4 3 21" xfId="28752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32" xfId="28469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 7" xfId="29806"/>
    <cellStyle name="Обычный 4 5 4 4 20" xfId="27692"/>
    <cellStyle name="Обычный 4 5 4 4 21" xfId="29014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5 8" xfId="29261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40" xfId="28422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 7" xfId="29678"/>
    <cellStyle name="Обычный 4 5 5 2 2 20" xfId="27564"/>
    <cellStyle name="Обычный 4 5 5 2 2 21" xfId="28886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 7" xfId="29941"/>
    <cellStyle name="Обычный 4 5 5 2 3 20" xfId="27827"/>
    <cellStyle name="Обычный 4 5 5 2 3 21" xfId="29149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31" xfId="28621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4 8" xfId="29413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 7" xfId="29555"/>
    <cellStyle name="Обычный 4 5 5 3 20" xfId="27441"/>
    <cellStyle name="Обычный 4 5 5 3 21" xfId="28763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32" xfId="28480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 7" xfId="29817"/>
    <cellStyle name="Обычный 4 5 5 4 20" xfId="27703"/>
    <cellStyle name="Обычный 4 5 5 4 21" xfId="29025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5 8" xfId="29272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 7" xfId="29689"/>
    <cellStyle name="Обычный 4 5 6 2 2 20" xfId="27575"/>
    <cellStyle name="Обычный 4 5 6 2 2 21" xfId="28897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 7" xfId="29952"/>
    <cellStyle name="Обычный 4 5 6 2 3 20" xfId="27838"/>
    <cellStyle name="Обычный 4 5 6 2 3 21" xfId="29160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31" xfId="28632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4 8" xfId="29424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 7" xfId="29566"/>
    <cellStyle name="Обычный 4 5 6 3 20" xfId="27452"/>
    <cellStyle name="Обычный 4 5 6 3 21" xfId="28774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32" xfId="28492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 7" xfId="29828"/>
    <cellStyle name="Обычный 4 5 6 4 20" xfId="27714"/>
    <cellStyle name="Обычный 4 5 6 4 21" xfId="29036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5 8" xfId="29284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 7" xfId="29700"/>
    <cellStyle name="Обычный 4 5 7 2 2 20" xfId="27586"/>
    <cellStyle name="Обычный 4 5 7 2 2 21" xfId="28908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 7" xfId="29963"/>
    <cellStyle name="Обычный 4 5 7 2 3 20" xfId="27849"/>
    <cellStyle name="Обычный 4 5 7 2 3 21" xfId="29171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31" xfId="28643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4 8" xfId="2943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 7" xfId="29577"/>
    <cellStyle name="Обычный 4 5 7 3 20" xfId="27463"/>
    <cellStyle name="Обычный 4 5 7 3 21" xfId="28785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32" xfId="28503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 7" xfId="29839"/>
    <cellStyle name="Обычный 4 5 7 4 20" xfId="27725"/>
    <cellStyle name="Обычный 4 5 7 4 21" xfId="29047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5 8" xfId="29295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 7" xfId="29716"/>
    <cellStyle name="Обычный 4 5 8 2 2 20" xfId="27602"/>
    <cellStyle name="Обычный 4 5 8 2 2 21" xfId="28924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 7" xfId="29979"/>
    <cellStyle name="Обычный 4 5 8 2 3 20" xfId="27865"/>
    <cellStyle name="Обычный 4 5 8 2 3 21" xfId="29187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31" xfId="28659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4 8" xfId="29451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 7" xfId="29593"/>
    <cellStyle name="Обычный 4 5 8 3 20" xfId="27479"/>
    <cellStyle name="Обычный 4 5 8 3 21" xfId="28801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32" xfId="28519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 7" xfId="29855"/>
    <cellStyle name="Обычный 4 5 8 4 20" xfId="27741"/>
    <cellStyle name="Обычный 4 5 8 4 21" xfId="29063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5 8" xfId="29311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 7" xfId="29610"/>
    <cellStyle name="Обычный 4 5 9 2 20" xfId="27496"/>
    <cellStyle name="Обычный 4 5 9 2 21" xfId="28818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 7" xfId="29872"/>
    <cellStyle name="Обычный 4 5 9 3 20" xfId="27758"/>
    <cellStyle name="Обычный 4 5 9 3 21" xfId="29080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31" xfId="28536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4 8" xfId="2932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 7" xfId="29501"/>
    <cellStyle name="Обычный 4 6 10 2 20" xfId="27387"/>
    <cellStyle name="Обычный 4 6 10 2 21" xfId="28709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 7" xfId="29763"/>
    <cellStyle name="Обычный 4 6 10 3 20" xfId="27649"/>
    <cellStyle name="Обычный 4 6 10 3 21" xfId="28971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31" xfId="28567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4 8" xfId="29359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 7" xfId="29471"/>
    <cellStyle name="Обычный 4 6 11 20" xfId="27357"/>
    <cellStyle name="Обычный 4 6 11 21" xfId="28679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 7" xfId="29733"/>
    <cellStyle name="Обычный 4 6 12 20" xfId="27619"/>
    <cellStyle name="Обычный 4 6 12 21" xfId="28941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3 8" xfId="29218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 7" xfId="29653"/>
    <cellStyle name="Обычный 4 6 2 2 2 20" xfId="27539"/>
    <cellStyle name="Обычный 4 6 2 2 2 21" xfId="28861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 7" xfId="29915"/>
    <cellStyle name="Обычный 4 6 2 2 3 20" xfId="27801"/>
    <cellStyle name="Обычный 4 6 2 2 3 21" xfId="29123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31" xfId="2859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4 8" xfId="29384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 7" xfId="29526"/>
    <cellStyle name="Обычный 4 6 2 3 20" xfId="27412"/>
    <cellStyle name="Обычный 4 6 2 3 21" xfId="28734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32" xfId="28451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 7" xfId="29788"/>
    <cellStyle name="Обычный 4 6 2 4 20" xfId="27674"/>
    <cellStyle name="Обычный 4 6 2 4 21" xfId="28996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5 8" xfId="29243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 7" xfId="29661"/>
    <cellStyle name="Обычный 4 6 3 2 2 20" xfId="27547"/>
    <cellStyle name="Обычный 4 6 3 2 2 21" xfId="28869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 7" xfId="29923"/>
    <cellStyle name="Обычный 4 6 3 2 3 20" xfId="27809"/>
    <cellStyle name="Обычный 4 6 3 2 3 21" xfId="29131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31" xfId="28601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4 8" xfId="29393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 7" xfId="29535"/>
    <cellStyle name="Обычный 4 6 3 3 20" xfId="27421"/>
    <cellStyle name="Обычный 4 6 3 3 21" xfId="28743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32" xfId="28460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 7" xfId="29797"/>
    <cellStyle name="Обычный 4 6 3 4 20" xfId="27683"/>
    <cellStyle name="Обычный 4 6 3 4 21" xfId="29005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5 8" xfId="29252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 7" xfId="29669"/>
    <cellStyle name="Обычный 4 6 4 2 2 20" xfId="27555"/>
    <cellStyle name="Обычный 4 6 4 2 2 21" xfId="28877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 7" xfId="29931"/>
    <cellStyle name="Обычный 4 6 4 2 3 20" xfId="27817"/>
    <cellStyle name="Обычный 4 6 4 2 3 21" xfId="29139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31" xfId="28611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4 8" xfId="29403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 7" xfId="29545"/>
    <cellStyle name="Обычный 4 6 4 3 20" xfId="27431"/>
    <cellStyle name="Обычный 4 6 4 3 21" xfId="28753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32" xfId="28470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 7" xfId="29807"/>
    <cellStyle name="Обычный 4 6 4 4 20" xfId="27693"/>
    <cellStyle name="Обычный 4 6 4 4 21" xfId="29015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5 8" xfId="29262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40" xfId="28426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 7" xfId="29679"/>
    <cellStyle name="Обычный 4 6 5 2 2 20" xfId="27565"/>
    <cellStyle name="Обычный 4 6 5 2 2 21" xfId="28887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 7" xfId="29942"/>
    <cellStyle name="Обычный 4 6 5 2 3 20" xfId="27828"/>
    <cellStyle name="Обычный 4 6 5 2 3 21" xfId="29150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31" xfId="28622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4 8" xfId="29414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 7" xfId="29556"/>
    <cellStyle name="Обычный 4 6 5 3 20" xfId="27442"/>
    <cellStyle name="Обычный 4 6 5 3 21" xfId="28764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32" xfId="28481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 7" xfId="29818"/>
    <cellStyle name="Обычный 4 6 5 4 20" xfId="27704"/>
    <cellStyle name="Обычный 4 6 5 4 21" xfId="29026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5 8" xfId="29273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 7" xfId="29690"/>
    <cellStyle name="Обычный 4 6 6 2 2 20" xfId="27576"/>
    <cellStyle name="Обычный 4 6 6 2 2 21" xfId="28898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 7" xfId="29953"/>
    <cellStyle name="Обычный 4 6 6 2 3 20" xfId="27839"/>
    <cellStyle name="Обычный 4 6 6 2 3 21" xfId="29161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31" xfId="28633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4 8" xfId="29425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 7" xfId="29567"/>
    <cellStyle name="Обычный 4 6 6 3 20" xfId="27453"/>
    <cellStyle name="Обычный 4 6 6 3 21" xfId="28775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32" xfId="28493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 7" xfId="29829"/>
    <cellStyle name="Обычный 4 6 6 4 20" xfId="27715"/>
    <cellStyle name="Обычный 4 6 6 4 21" xfId="29037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5 8" xfId="29285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 7" xfId="29701"/>
    <cellStyle name="Обычный 4 6 7 2 2 20" xfId="27587"/>
    <cellStyle name="Обычный 4 6 7 2 2 21" xfId="28909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 7" xfId="29964"/>
    <cellStyle name="Обычный 4 6 7 2 3 20" xfId="27850"/>
    <cellStyle name="Обычный 4 6 7 2 3 21" xfId="29172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31" xfId="28644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4 8" xfId="29436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 7" xfId="29578"/>
    <cellStyle name="Обычный 4 6 7 3 20" xfId="27464"/>
    <cellStyle name="Обычный 4 6 7 3 21" xfId="28786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32" xfId="28504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 7" xfId="29840"/>
    <cellStyle name="Обычный 4 6 7 4 20" xfId="27726"/>
    <cellStyle name="Обычный 4 6 7 4 21" xfId="29048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5 8" xfId="29296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 7" xfId="29717"/>
    <cellStyle name="Обычный 4 6 8 2 2 20" xfId="27603"/>
    <cellStyle name="Обычный 4 6 8 2 2 21" xfId="28925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 7" xfId="29980"/>
    <cellStyle name="Обычный 4 6 8 2 3 20" xfId="27866"/>
    <cellStyle name="Обычный 4 6 8 2 3 21" xfId="29188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31" xfId="2866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4 8" xfId="29452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 7" xfId="29594"/>
    <cellStyle name="Обычный 4 6 8 3 20" xfId="27480"/>
    <cellStyle name="Обычный 4 6 8 3 21" xfId="28802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32" xfId="28520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 7" xfId="29856"/>
    <cellStyle name="Обычный 4 6 8 4 20" xfId="27742"/>
    <cellStyle name="Обычный 4 6 8 4 21" xfId="29064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5 8" xfId="29312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 7" xfId="29611"/>
    <cellStyle name="Обычный 4 6 9 2 20" xfId="27497"/>
    <cellStyle name="Обычный 4 6 9 2 21" xfId="28819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 7" xfId="29873"/>
    <cellStyle name="Обычный 4 6 9 3 20" xfId="27759"/>
    <cellStyle name="Обычный 4 6 9 3 21" xfId="29081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31" xfId="28537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4 8" xfId="29329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 7" xfId="29735"/>
    <cellStyle name="Обычный 4 7 10 20" xfId="27621"/>
    <cellStyle name="Обычный 4 7 10 21" xfId="28943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1 8" xfId="29222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 7" xfId="29670"/>
    <cellStyle name="Обычный 4 7 2 2 2 20" xfId="27556"/>
    <cellStyle name="Обычный 4 7 2 2 2 21" xfId="28878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 7" xfId="29933"/>
    <cellStyle name="Обычный 4 7 2 2 3 20" xfId="27819"/>
    <cellStyle name="Обычный 4 7 2 2 3 21" xfId="29141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31" xfId="28613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4 8" xfId="29405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 7" xfId="29547"/>
    <cellStyle name="Обычный 4 7 2 3 20" xfId="27433"/>
    <cellStyle name="Обычный 4 7 2 3 21" xfId="28755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32" xfId="28472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 7" xfId="29809"/>
    <cellStyle name="Обычный 4 7 2 4 20" xfId="27695"/>
    <cellStyle name="Обычный 4 7 2 4 21" xfId="29017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5 8" xfId="29264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 7" xfId="29681"/>
    <cellStyle name="Обычный 4 7 3 2 2 20" xfId="27567"/>
    <cellStyle name="Обычный 4 7 3 2 2 21" xfId="28889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 7" xfId="29944"/>
    <cellStyle name="Обычный 4 7 3 2 3 20" xfId="27830"/>
    <cellStyle name="Обычный 4 7 3 2 3 21" xfId="29152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31" xfId="28624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4 8" xfId="29416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 7" xfId="29558"/>
    <cellStyle name="Обычный 4 7 3 3 20" xfId="27444"/>
    <cellStyle name="Обычный 4 7 3 3 21" xfId="28766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32" xfId="28483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 7" xfId="29820"/>
    <cellStyle name="Обычный 4 7 3 4 20" xfId="27706"/>
    <cellStyle name="Обычный 4 7 3 4 21" xfId="29028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5 8" xfId="29275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38" xfId="28430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 7" xfId="29692"/>
    <cellStyle name="Обычный 4 7 4 2 2 20" xfId="27578"/>
    <cellStyle name="Обычный 4 7 4 2 2 21" xfId="28900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 7" xfId="29955"/>
    <cellStyle name="Обычный 4 7 4 2 3 20" xfId="27841"/>
    <cellStyle name="Обычный 4 7 4 2 3 21" xfId="29163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31" xfId="28635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4 8" xfId="29427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 7" xfId="29569"/>
    <cellStyle name="Обычный 4 7 4 3 20" xfId="27455"/>
    <cellStyle name="Обычный 4 7 4 3 21" xfId="28777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32" xfId="28495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 7" xfId="29831"/>
    <cellStyle name="Обычный 4 7 4 4 20" xfId="27717"/>
    <cellStyle name="Обычный 4 7 4 4 21" xfId="29039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5 8" xfId="29287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 7" xfId="29703"/>
    <cellStyle name="Обычный 4 7 5 2 2 20" xfId="27589"/>
    <cellStyle name="Обычный 4 7 5 2 2 21" xfId="28911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 7" xfId="29966"/>
    <cellStyle name="Обычный 4 7 5 2 3 20" xfId="27852"/>
    <cellStyle name="Обычный 4 7 5 2 3 21" xfId="29174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31" xfId="28646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4 8" xfId="29438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 7" xfId="29580"/>
    <cellStyle name="Обычный 4 7 5 3 20" xfId="27466"/>
    <cellStyle name="Обычный 4 7 5 3 21" xfId="28788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32" xfId="28506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 7" xfId="29842"/>
    <cellStyle name="Обычный 4 7 5 4 20" xfId="27728"/>
    <cellStyle name="Обычный 4 7 5 4 21" xfId="29050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5 8" xfId="29298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 7" xfId="29719"/>
    <cellStyle name="Обычный 4 7 6 2 2 20" xfId="27605"/>
    <cellStyle name="Обычный 4 7 6 2 2 21" xfId="28927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 7" xfId="29982"/>
    <cellStyle name="Обычный 4 7 6 2 3 20" xfId="27868"/>
    <cellStyle name="Обычный 4 7 6 2 3 21" xfId="29190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31" xfId="2866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4 8" xfId="29454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 7" xfId="29596"/>
    <cellStyle name="Обычный 4 7 6 3 20" xfId="27482"/>
    <cellStyle name="Обычный 4 7 6 3 21" xfId="28804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32" xfId="28522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 7" xfId="29858"/>
    <cellStyle name="Обычный 4 7 6 4 20" xfId="27744"/>
    <cellStyle name="Обычный 4 7 6 4 21" xfId="29066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5 8" xfId="29314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 7" xfId="29613"/>
    <cellStyle name="Обычный 4 7 7 2 20" xfId="27499"/>
    <cellStyle name="Обычный 4 7 7 2 21" xfId="28821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 7" xfId="29875"/>
    <cellStyle name="Обычный 4 7 7 3 20" xfId="27761"/>
    <cellStyle name="Обычный 4 7 7 3 21" xfId="29083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31" xfId="28539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4 8" xfId="29331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 7" xfId="29505"/>
    <cellStyle name="Обычный 4 7 8 2 20" xfId="27391"/>
    <cellStyle name="Обычный 4 7 8 2 21" xfId="28713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 7" xfId="29767"/>
    <cellStyle name="Обычный 4 7 8 3 20" xfId="27653"/>
    <cellStyle name="Обычный 4 7 8 3 21" xfId="28975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31" xfId="28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4 8" xfId="29363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 7" xfId="29473"/>
    <cellStyle name="Обычный 4 7 9 20" xfId="27359"/>
    <cellStyle name="Обычный 4 7 9 21" xfId="28681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 7" xfId="29704"/>
    <cellStyle name="Обычный 4 8 2 2 2 20" xfId="27590"/>
    <cellStyle name="Обычный 4 8 2 2 2 21" xfId="28912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 7" xfId="29967"/>
    <cellStyle name="Обычный 4 8 2 2 3 20" xfId="27853"/>
    <cellStyle name="Обычный 4 8 2 2 3 21" xfId="29175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31" xfId="2864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4 8" xfId="29439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 7" xfId="29581"/>
    <cellStyle name="Обычный 4 8 2 3 20" xfId="27467"/>
    <cellStyle name="Обычный 4 8 2 3 21" xfId="28789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32" xfId="28507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 7" xfId="29843"/>
    <cellStyle name="Обычный 4 8 2 4 20" xfId="27729"/>
    <cellStyle name="Обычный 4 8 2 4 21" xfId="29051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5 8" xfId="29299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 7" xfId="29720"/>
    <cellStyle name="Обычный 4 8 3 2 2 20" xfId="27606"/>
    <cellStyle name="Обычный 4 8 3 2 2 21" xfId="28928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 7" xfId="29983"/>
    <cellStyle name="Обычный 4 8 3 2 3 20" xfId="27869"/>
    <cellStyle name="Обычный 4 8 3 2 3 21" xfId="29191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31" xfId="28663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4 8" xfId="29455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 7" xfId="29597"/>
    <cellStyle name="Обычный 4 8 3 3 20" xfId="27483"/>
    <cellStyle name="Обычный 4 8 3 3 21" xfId="28805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32" xfId="28523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 7" xfId="29859"/>
    <cellStyle name="Обычный 4 8 3 4 20" xfId="27745"/>
    <cellStyle name="Обычный 4 8 3 4 21" xfId="29067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5 8" xfId="29315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35" xfId="28434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 7" xfId="29614"/>
    <cellStyle name="Обычный 4 8 4 2 20" xfId="27500"/>
    <cellStyle name="Обычный 4 8 4 2 21" xfId="28822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 7" xfId="29876"/>
    <cellStyle name="Обычный 4 8 4 3 20" xfId="27762"/>
    <cellStyle name="Обычный 4 8 4 3 21" xfId="29084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31" xfId="28540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4 8" xfId="29332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 7" xfId="29509"/>
    <cellStyle name="Обычный 4 8 5 2 20" xfId="27395"/>
    <cellStyle name="Обычный 4 8 5 2 21" xfId="28717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 7" xfId="29771"/>
    <cellStyle name="Обычный 4 8 5 3 20" xfId="27657"/>
    <cellStyle name="Обычный 4 8 5 3 21" xfId="28979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31" xfId="28575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4 8" xfId="29367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 7" xfId="29474"/>
    <cellStyle name="Обычный 4 8 6 20" xfId="27360"/>
    <cellStyle name="Обычный 4 8 6 21" xfId="28682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 7" xfId="29736"/>
    <cellStyle name="Обычный 4 8 7 20" xfId="27622"/>
    <cellStyle name="Обычный 4 8 7 21" xfId="28944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8 8" xfId="29226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 7" xfId="29705"/>
    <cellStyle name="Обычный 4 9 2 2 2 20" xfId="27591"/>
    <cellStyle name="Обычный 4 9 2 2 2 21" xfId="28913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 7" xfId="29968"/>
    <cellStyle name="Обычный 4 9 2 2 3 20" xfId="27854"/>
    <cellStyle name="Обычный 4 9 2 2 3 21" xfId="29176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31" xfId="28648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4 8" xfId="29440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 7" xfId="29582"/>
    <cellStyle name="Обычный 4 9 2 3 20" xfId="27468"/>
    <cellStyle name="Обычный 4 9 2 3 21" xfId="28790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32" xfId="28508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 7" xfId="29844"/>
    <cellStyle name="Обычный 4 9 2 4 20" xfId="27730"/>
    <cellStyle name="Обычный 4 9 2 4 21" xfId="29052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5 8" xfId="29300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 7" xfId="29721"/>
    <cellStyle name="Обычный 4 9 3 2 2 20" xfId="27607"/>
    <cellStyle name="Обычный 4 9 3 2 2 21" xfId="28929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 7" xfId="29984"/>
    <cellStyle name="Обычный 4 9 3 2 3 20" xfId="27870"/>
    <cellStyle name="Обычный 4 9 3 2 3 21" xfId="29192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31" xfId="28664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4 8" xfId="29456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 7" xfId="29598"/>
    <cellStyle name="Обычный 4 9 3 3 20" xfId="27484"/>
    <cellStyle name="Обычный 4 9 3 3 21" xfId="28806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32" xfId="28524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 7" xfId="29860"/>
    <cellStyle name="Обычный 4 9 3 4 20" xfId="27746"/>
    <cellStyle name="Обычный 4 9 3 4 21" xfId="29068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5 8" xfId="29316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35" xfId="28438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 7" xfId="29615"/>
    <cellStyle name="Обычный 4 9 4 2 20" xfId="27501"/>
    <cellStyle name="Обычный 4 9 4 2 21" xfId="28823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 7" xfId="29877"/>
    <cellStyle name="Обычный 4 9 4 3 20" xfId="27763"/>
    <cellStyle name="Обычный 4 9 4 3 21" xfId="29085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31" xfId="28541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4 8" xfId="29333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 7" xfId="29513"/>
    <cellStyle name="Обычный 4 9 5 2 20" xfId="27399"/>
    <cellStyle name="Обычный 4 9 5 2 21" xfId="28721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 7" xfId="29775"/>
    <cellStyle name="Обычный 4 9 5 3 20" xfId="27661"/>
    <cellStyle name="Обычный 4 9 5 3 21" xfId="28983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31" xfId="28579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4 8" xfId="29371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 7" xfId="29475"/>
    <cellStyle name="Обычный 4 9 6 20" xfId="27361"/>
    <cellStyle name="Обычный 4 9 6 21" xfId="28683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 7" xfId="29737"/>
    <cellStyle name="Обычный 4 9 7 20" xfId="27623"/>
    <cellStyle name="Обычный 4 9 7 21" xfId="28945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8 8" xfId="29230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 7" xfId="29642"/>
    <cellStyle name="Обычный 5 10 2 2 20" xfId="27528"/>
    <cellStyle name="Обычный 5 10 2 2 21" xfId="28850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 7" xfId="29904"/>
    <cellStyle name="Обычный 5 10 2 3 20" xfId="27790"/>
    <cellStyle name="Обычный 5 10 2 3 21" xfId="29112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31" xfId="28580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4 8" xfId="29372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 7" xfId="29514"/>
    <cellStyle name="Обычный 5 10 3 20" xfId="27400"/>
    <cellStyle name="Обычный 5 10 3 21" xfId="28722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32" xfId="28439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 7" xfId="29776"/>
    <cellStyle name="Обычный 5 10 4 20" xfId="27662"/>
    <cellStyle name="Обычный 5 10 4 21" xfId="28984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5 8" xfId="29231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 7" xfId="29646"/>
    <cellStyle name="Обычный 5 11 2 2 20" xfId="27532"/>
    <cellStyle name="Обычный 5 11 2 2 21" xfId="28854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 7" xfId="29908"/>
    <cellStyle name="Обычный 5 11 2 3 20" xfId="27794"/>
    <cellStyle name="Обычный 5 11 2 3 21" xfId="29116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31" xfId="2858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4 8" xfId="2937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 7" xfId="29519"/>
    <cellStyle name="Обычный 5 11 3 20" xfId="27405"/>
    <cellStyle name="Обычный 5 11 3 21" xfId="28727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32" xfId="28444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 7" xfId="29781"/>
    <cellStyle name="Обычный 5 11 4 20" xfId="27667"/>
    <cellStyle name="Обычный 5 11 4 21" xfId="28989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5 8" xfId="2923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 7" xfId="29654"/>
    <cellStyle name="Обычный 5 12 2 2 20" xfId="27540"/>
    <cellStyle name="Обычный 5 12 2 2 21" xfId="28862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 7" xfId="29916"/>
    <cellStyle name="Обычный 5 12 2 3 20" xfId="27802"/>
    <cellStyle name="Обычный 5 12 2 3 21" xfId="29124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31" xfId="28594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4 8" xfId="29386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 7" xfId="29528"/>
    <cellStyle name="Обычный 5 12 3 20" xfId="27414"/>
    <cellStyle name="Обычный 5 12 3 21" xfId="28736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32" xfId="28453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 7" xfId="29790"/>
    <cellStyle name="Обычный 5 12 4 20" xfId="27676"/>
    <cellStyle name="Обычный 5 12 4 21" xfId="28998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5 8" xfId="29245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 7" xfId="29662"/>
    <cellStyle name="Обычный 5 13 2 2 20" xfId="27548"/>
    <cellStyle name="Обычный 5 13 2 2 21" xfId="28870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 7" xfId="29924"/>
    <cellStyle name="Обычный 5 13 2 3 20" xfId="27810"/>
    <cellStyle name="Обычный 5 13 2 3 21" xfId="29132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31" xfId="2860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4 8" xfId="29396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 7" xfId="29538"/>
    <cellStyle name="Обычный 5 13 3 20" xfId="27424"/>
    <cellStyle name="Обычный 5 13 3 21" xfId="28746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32" xfId="28463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 7" xfId="29800"/>
    <cellStyle name="Обычный 5 13 4 20" xfId="27686"/>
    <cellStyle name="Обычный 5 13 4 21" xfId="29008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5 8" xfId="29255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 7" xfId="29672"/>
    <cellStyle name="Обычный 5 14 2 2 20" xfId="27558"/>
    <cellStyle name="Обычный 5 14 2 2 21" xfId="28880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 7" xfId="29935"/>
    <cellStyle name="Обычный 5 14 2 3 20" xfId="27821"/>
    <cellStyle name="Обычный 5 14 2 3 21" xfId="29143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31" xfId="28615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4 8" xfId="29407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 7" xfId="29549"/>
    <cellStyle name="Обычный 5 14 3 20" xfId="27435"/>
    <cellStyle name="Обычный 5 14 3 21" xfId="28757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32" xfId="28474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 7" xfId="29811"/>
    <cellStyle name="Обычный 5 14 4 20" xfId="27697"/>
    <cellStyle name="Обычный 5 14 4 21" xfId="29019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5 8" xfId="29266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 7" xfId="29683"/>
    <cellStyle name="Обычный 5 15 2 2 20" xfId="27569"/>
    <cellStyle name="Обычный 5 15 2 2 21" xfId="28891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 7" xfId="29946"/>
    <cellStyle name="Обычный 5 15 2 3 20" xfId="27832"/>
    <cellStyle name="Обычный 5 15 2 3 21" xfId="29154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31" xfId="2862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4 8" xfId="29418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 7" xfId="29560"/>
    <cellStyle name="Обычный 5 15 3 20" xfId="27446"/>
    <cellStyle name="Обычный 5 15 3 21" xfId="28768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32" xfId="28486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 7" xfId="29822"/>
    <cellStyle name="Обычный 5 15 4 20" xfId="27708"/>
    <cellStyle name="Обычный 5 15 4 21" xfId="29030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5 8" xfId="29278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 7" xfId="29694"/>
    <cellStyle name="Обычный 5 16 2 2 20" xfId="27580"/>
    <cellStyle name="Обычный 5 16 2 2 21" xfId="28902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 7" xfId="29957"/>
    <cellStyle name="Обычный 5 16 2 3 20" xfId="27843"/>
    <cellStyle name="Обычный 5 16 2 3 21" xfId="29165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31" xfId="28637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4 8" xfId="29429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 7" xfId="29571"/>
    <cellStyle name="Обычный 5 16 3 20" xfId="27457"/>
    <cellStyle name="Обычный 5 16 3 21" xfId="28779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32" xfId="28497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 7" xfId="29833"/>
    <cellStyle name="Обычный 5 16 4 20" xfId="27719"/>
    <cellStyle name="Обычный 5 16 4 21" xfId="29041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5 8" xfId="29289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 7" xfId="29710"/>
    <cellStyle name="Обычный 5 17 2 2 20" xfId="27596"/>
    <cellStyle name="Обычный 5 17 2 2 21" xfId="28918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 7" xfId="29973"/>
    <cellStyle name="Обычный 5 17 2 3 20" xfId="27859"/>
    <cellStyle name="Обычный 5 17 2 3 21" xfId="29181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31" xfId="28653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4 8" xfId="29445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 7" xfId="29587"/>
    <cellStyle name="Обычный 5 17 3 20" xfId="27473"/>
    <cellStyle name="Обычный 5 17 3 21" xfId="28795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32" xfId="28513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 7" xfId="29849"/>
    <cellStyle name="Обычный 5 17 4 20" xfId="27735"/>
    <cellStyle name="Обычный 5 17 4 21" xfId="29057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5 8" xfId="29305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 7" xfId="29604"/>
    <cellStyle name="Обычный 5 18 2 20" xfId="27490"/>
    <cellStyle name="Обычный 5 18 2 21" xfId="28812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 7" xfId="29866"/>
    <cellStyle name="Обычный 5 18 3 20" xfId="27752"/>
    <cellStyle name="Обычный 5 18 3 21" xfId="29074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31" xfId="28530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4 8" xfId="29322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 7" xfId="29480"/>
    <cellStyle name="Обычный 5 19 2 20" xfId="27366"/>
    <cellStyle name="Обычный 5 19 2 21" xfId="28688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 7" xfId="29742"/>
    <cellStyle name="Обычный 5 19 3 20" xfId="27628"/>
    <cellStyle name="Обычный 5 19 3 21" xfId="28950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31" xfId="28546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4 8" xfId="29338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 7" xfId="29620"/>
    <cellStyle name="Обычный 5 2 2 2 20" xfId="27506"/>
    <cellStyle name="Обычный 5 2 2 2 21" xfId="28828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 7" xfId="29882"/>
    <cellStyle name="Обычный 5 2 2 3 20" xfId="27768"/>
    <cellStyle name="Обычный 5 2 2 3 21" xfId="29090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31" xfId="28548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4 8" xfId="29340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 7" xfId="29482"/>
    <cellStyle name="Обычный 5 2 3 20" xfId="27368"/>
    <cellStyle name="Обычный 5 2 3 21" xfId="28690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32" xfId="28407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 7" xfId="29744"/>
    <cellStyle name="Обычный 5 2 4 20" xfId="27630"/>
    <cellStyle name="Обычный 5 2 4 21" xfId="28952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5 8" xfId="29199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 7" xfId="29464"/>
    <cellStyle name="Обычный 5 20 20" xfId="27350"/>
    <cellStyle name="Обычный 5 20 21" xfId="28672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 7" xfId="29726"/>
    <cellStyle name="Обычный 5 21 20" xfId="27612"/>
    <cellStyle name="Обычный 5 21 21" xfId="28934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2 8" xfId="29197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 7" xfId="29621"/>
    <cellStyle name="Обычный 5 3 2 2 20" xfId="27507"/>
    <cellStyle name="Обычный 5 3 2 2 21" xfId="28829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 7" xfId="29883"/>
    <cellStyle name="Обычный 5 3 2 3 20" xfId="27769"/>
    <cellStyle name="Обычный 5 3 2 3 21" xfId="29091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31" xfId="28552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4 8" xfId="29344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 7" xfId="29486"/>
    <cellStyle name="Обычный 5 3 3 20" xfId="27372"/>
    <cellStyle name="Обычный 5 3 3 21" xfId="28694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32" xfId="28411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 7" xfId="29748"/>
    <cellStyle name="Обычный 5 3 4 20" xfId="27634"/>
    <cellStyle name="Обычный 5 3 4 21" xfId="28956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5 8" xfId="29203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 7" xfId="29624"/>
    <cellStyle name="Обычный 5 4 2 2 20" xfId="27510"/>
    <cellStyle name="Обычный 5 4 2 2 21" xfId="28832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 7" xfId="29886"/>
    <cellStyle name="Обычный 5 4 2 3 20" xfId="27772"/>
    <cellStyle name="Обычный 5 4 2 3 21" xfId="29094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31" xfId="28556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4 8" xfId="29348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 7" xfId="29490"/>
    <cellStyle name="Обычный 5 4 3 20" xfId="27376"/>
    <cellStyle name="Обычный 5 4 3 21" xfId="28698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32" xfId="28415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 7" xfId="29752"/>
    <cellStyle name="Обычный 5 4 4 20" xfId="27638"/>
    <cellStyle name="Обычный 5 4 4 21" xfId="28960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5 8" xfId="29207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49" xfId="28405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 7" xfId="29627"/>
    <cellStyle name="Обычный 5 5 2 2 20" xfId="27513"/>
    <cellStyle name="Обычный 5 5 2 2 21" xfId="28835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 7" xfId="29889"/>
    <cellStyle name="Обычный 5 5 2 3 20" xfId="27775"/>
    <cellStyle name="Обычный 5 5 2 3 21" xfId="29097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31" xfId="28560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4 8" xfId="29352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 7" xfId="29494"/>
    <cellStyle name="Обычный 5 5 3 20" xfId="27380"/>
    <cellStyle name="Обычный 5 5 3 21" xfId="28702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32" xfId="28419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 7" xfId="29756"/>
    <cellStyle name="Обычный 5 5 4 20" xfId="27642"/>
    <cellStyle name="Обычный 5 5 4 21" xfId="28964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5 8" xfId="29211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 7" xfId="29630"/>
    <cellStyle name="Обычный 5 6 2 2 20" xfId="27516"/>
    <cellStyle name="Обычный 5 6 2 2 21" xfId="28838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 7" xfId="29892"/>
    <cellStyle name="Обычный 5 6 2 3 20" xfId="27778"/>
    <cellStyle name="Обычный 5 6 2 3 21" xfId="29100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31" xfId="28564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4 8" xfId="29356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 7" xfId="29498"/>
    <cellStyle name="Обычный 5 6 3 20" xfId="27384"/>
    <cellStyle name="Обычный 5 6 3 21" xfId="28706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32" xfId="28423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 7" xfId="29760"/>
    <cellStyle name="Обычный 5 6 4 20" xfId="27646"/>
    <cellStyle name="Обычный 5 6 4 21" xfId="28968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5 8" xfId="29215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 7" xfId="29633"/>
    <cellStyle name="Обычный 5 7 2 2 20" xfId="27519"/>
    <cellStyle name="Обычный 5 7 2 2 21" xfId="28841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 7" xfId="29895"/>
    <cellStyle name="Обычный 5 7 2 3 20" xfId="27781"/>
    <cellStyle name="Обычный 5 7 2 3 21" xfId="29103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31" xfId="2856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4 8" xfId="29360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 7" xfId="29502"/>
    <cellStyle name="Обычный 5 7 3 20" xfId="27388"/>
    <cellStyle name="Обычный 5 7 3 21" xfId="28710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32" xfId="28427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 7" xfId="29764"/>
    <cellStyle name="Обычный 5 7 4 20" xfId="27650"/>
    <cellStyle name="Обычный 5 7 4 21" xfId="28972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5 8" xfId="29219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 7" xfId="29636"/>
    <cellStyle name="Обычный 5 8 2 2 20" xfId="27522"/>
    <cellStyle name="Обычный 5 8 2 2 21" xfId="28844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 7" xfId="29898"/>
    <cellStyle name="Обычный 5 8 2 3 20" xfId="27784"/>
    <cellStyle name="Обычный 5 8 2 3 21" xfId="29106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31" xfId="28572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4 8" xfId="29364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 7" xfId="29506"/>
    <cellStyle name="Обычный 5 8 3 20" xfId="27392"/>
    <cellStyle name="Обычный 5 8 3 21" xfId="28714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32" xfId="28431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 7" xfId="29768"/>
    <cellStyle name="Обычный 5 8 4 20" xfId="27654"/>
    <cellStyle name="Обычный 5 8 4 21" xfId="28976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5 8" xfId="29223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 7" xfId="29639"/>
    <cellStyle name="Обычный 5 9 2 2 20" xfId="27525"/>
    <cellStyle name="Обычный 5 9 2 2 21" xfId="28847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 7" xfId="29901"/>
    <cellStyle name="Обычный 5 9 2 3 20" xfId="27787"/>
    <cellStyle name="Обычный 5 9 2 3 21" xfId="29109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31" xfId="28576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4 8" xfId="29368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 7" xfId="29510"/>
    <cellStyle name="Обычный 5 9 3 20" xfId="27396"/>
    <cellStyle name="Обычный 5 9 3 21" xfId="28718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32" xfId="28435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 7" xfId="29772"/>
    <cellStyle name="Обычный 5 9 4 20" xfId="27658"/>
    <cellStyle name="Обычный 5 9 4 21" xfId="28980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5 8" xfId="29227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 7" xfId="29647"/>
    <cellStyle name="Обычный 6 10 2 2 20" xfId="27533"/>
    <cellStyle name="Обычный 6 10 2 2 21" xfId="28855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 7" xfId="29909"/>
    <cellStyle name="Обычный 6 10 2 3 20" xfId="27795"/>
    <cellStyle name="Обычный 6 10 2 3 21" xfId="29117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31" xfId="2858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4 8" xfId="29378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 7" xfId="29520"/>
    <cellStyle name="Обычный 6 10 3 20" xfId="27406"/>
    <cellStyle name="Обычный 6 10 3 21" xfId="28728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32" xfId="28445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 7" xfId="29782"/>
    <cellStyle name="Обычный 6 10 4 20" xfId="27668"/>
    <cellStyle name="Обычный 6 10 4 21" xfId="28990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5 8" xfId="29237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 7" xfId="29655"/>
    <cellStyle name="Обычный 6 11 2 2 20" xfId="27541"/>
    <cellStyle name="Обычный 6 11 2 2 21" xfId="28863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 7" xfId="29917"/>
    <cellStyle name="Обычный 6 11 2 3 20" xfId="27803"/>
    <cellStyle name="Обычный 6 11 2 3 21" xfId="29125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31" xfId="28595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4 8" xfId="29387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 7" xfId="29529"/>
    <cellStyle name="Обычный 6 11 3 20" xfId="27415"/>
    <cellStyle name="Обычный 6 11 3 21" xfId="28737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32" xfId="28454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 7" xfId="29791"/>
    <cellStyle name="Обычный 6 11 4 20" xfId="27677"/>
    <cellStyle name="Обычный 6 11 4 21" xfId="28999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5 8" xfId="29246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 7" xfId="29663"/>
    <cellStyle name="Обычный 6 12 2 2 20" xfId="27549"/>
    <cellStyle name="Обычный 6 12 2 2 21" xfId="28871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 7" xfId="29925"/>
    <cellStyle name="Обычный 6 12 2 3 20" xfId="27811"/>
    <cellStyle name="Обычный 6 12 2 3 21" xfId="29133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31" xfId="28605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4 8" xfId="29397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 7" xfId="29539"/>
    <cellStyle name="Обычный 6 12 3 20" xfId="27425"/>
    <cellStyle name="Обычный 6 12 3 21" xfId="28747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32" xfId="28464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 7" xfId="29801"/>
    <cellStyle name="Обычный 6 12 4 20" xfId="27687"/>
    <cellStyle name="Обычный 6 12 4 21" xfId="29009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5 8" xfId="29256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 7" xfId="29673"/>
    <cellStyle name="Обычный 6 13 2 2 20" xfId="27559"/>
    <cellStyle name="Обычный 6 13 2 2 21" xfId="28881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 7" xfId="29936"/>
    <cellStyle name="Обычный 6 13 2 3 20" xfId="27822"/>
    <cellStyle name="Обычный 6 13 2 3 21" xfId="29144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31" xfId="28616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4 8" xfId="29408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 7" xfId="29550"/>
    <cellStyle name="Обычный 6 13 3 20" xfId="27436"/>
    <cellStyle name="Обычный 6 13 3 21" xfId="28758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32" xfId="28475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 7" xfId="29812"/>
    <cellStyle name="Обычный 6 13 4 20" xfId="27698"/>
    <cellStyle name="Обычный 6 13 4 21" xfId="29020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5 8" xfId="29267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 7" xfId="29684"/>
    <cellStyle name="Обычный 6 14 2 2 20" xfId="27570"/>
    <cellStyle name="Обычный 6 14 2 2 21" xfId="28892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 7" xfId="29947"/>
    <cellStyle name="Обычный 6 14 2 3 20" xfId="27833"/>
    <cellStyle name="Обычный 6 14 2 3 21" xfId="29155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31" xfId="28627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4 8" xfId="29419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 7" xfId="29561"/>
    <cellStyle name="Обычный 6 14 3 20" xfId="27447"/>
    <cellStyle name="Обычный 6 14 3 21" xfId="28769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32" xfId="28487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 7" xfId="29823"/>
    <cellStyle name="Обычный 6 14 4 20" xfId="27709"/>
    <cellStyle name="Обычный 6 14 4 21" xfId="29031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5 8" xfId="29279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 7" xfId="29695"/>
    <cellStyle name="Обычный 6 15 2 2 20" xfId="27581"/>
    <cellStyle name="Обычный 6 15 2 2 21" xfId="28903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 7" xfId="29958"/>
    <cellStyle name="Обычный 6 15 2 3 20" xfId="27844"/>
    <cellStyle name="Обычный 6 15 2 3 21" xfId="29166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31" xfId="28638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4 8" xfId="2943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 7" xfId="29572"/>
    <cellStyle name="Обычный 6 15 3 20" xfId="27458"/>
    <cellStyle name="Обычный 6 15 3 21" xfId="28780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32" xfId="28498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 7" xfId="29834"/>
    <cellStyle name="Обычный 6 15 4 20" xfId="27720"/>
    <cellStyle name="Обычный 6 15 4 21" xfId="29042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5 8" xfId="29290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 7" xfId="29711"/>
    <cellStyle name="Обычный 6 16 2 2 20" xfId="27597"/>
    <cellStyle name="Обычный 6 16 2 2 21" xfId="28919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 7" xfId="29974"/>
    <cellStyle name="Обычный 6 16 2 3 20" xfId="27860"/>
    <cellStyle name="Обычный 6 16 2 3 21" xfId="29182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31" xfId="28654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4 8" xfId="29446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 7" xfId="29588"/>
    <cellStyle name="Обычный 6 16 3 20" xfId="27474"/>
    <cellStyle name="Обычный 6 16 3 21" xfId="28796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32" xfId="28514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 7" xfId="29850"/>
    <cellStyle name="Обычный 6 16 4 20" xfId="27736"/>
    <cellStyle name="Обычный 6 16 4 21" xfId="29058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5 8" xfId="29306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 7" xfId="29605"/>
    <cellStyle name="Обычный 6 17 2 20" xfId="27491"/>
    <cellStyle name="Обычный 6 17 2 21" xfId="28813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 7" xfId="29867"/>
    <cellStyle name="Обычный 6 17 3 20" xfId="27753"/>
    <cellStyle name="Обычный 6 17 3 21" xfId="29075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31" xfId="28531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4 8" xfId="2932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 7" xfId="29483"/>
    <cellStyle name="Обычный 6 18 2 20" xfId="27369"/>
    <cellStyle name="Обычный 6 18 2 21" xfId="28691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 7" xfId="29745"/>
    <cellStyle name="Обычный 6 18 3 20" xfId="27631"/>
    <cellStyle name="Обычный 6 18 3 21" xfId="28953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31" xfId="28549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4 8" xfId="29341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 7" xfId="29465"/>
    <cellStyle name="Обычный 6 19 20" xfId="27351"/>
    <cellStyle name="Обычный 6 19 21" xfId="28673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 7" xfId="29622"/>
    <cellStyle name="Обычный 6 2 2 2 20" xfId="27508"/>
    <cellStyle name="Обычный 6 2 2 2 21" xfId="28830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 7" xfId="29884"/>
    <cellStyle name="Обычный 6 2 2 3 20" xfId="27770"/>
    <cellStyle name="Обычный 6 2 2 3 21" xfId="29092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31" xfId="28553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4 8" xfId="29345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 7" xfId="29487"/>
    <cellStyle name="Обычный 6 2 3 20" xfId="27373"/>
    <cellStyle name="Обычный 6 2 3 21" xfId="28695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32" xfId="28412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 7" xfId="29749"/>
    <cellStyle name="Обычный 6 2 4 20" xfId="27635"/>
    <cellStyle name="Обычный 6 2 4 21" xfId="28957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5 8" xfId="29204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 7" xfId="29727"/>
    <cellStyle name="Обычный 6 20 20" xfId="27613"/>
    <cellStyle name="Обычный 6 20 21" xfId="28935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1 8" xfId="29200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 7" xfId="29625"/>
    <cellStyle name="Обычный 6 3 2 2 20" xfId="27511"/>
    <cellStyle name="Обычный 6 3 2 2 21" xfId="28833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 7" xfId="29887"/>
    <cellStyle name="Обычный 6 3 2 3 20" xfId="27773"/>
    <cellStyle name="Обычный 6 3 2 3 21" xfId="29095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31" xfId="28557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4 8" xfId="29349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 7" xfId="29491"/>
    <cellStyle name="Обычный 6 3 3 20" xfId="27377"/>
    <cellStyle name="Обычный 6 3 3 21" xfId="28699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32" xfId="28416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 7" xfId="29753"/>
    <cellStyle name="Обычный 6 3 4 20" xfId="27639"/>
    <cellStyle name="Обычный 6 3 4 21" xfId="28961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5 8" xfId="29208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 7" xfId="29628"/>
    <cellStyle name="Обычный 6 4 2 2 20" xfId="27514"/>
    <cellStyle name="Обычный 6 4 2 2 21" xfId="28836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 7" xfId="29890"/>
    <cellStyle name="Обычный 6 4 2 3 20" xfId="27776"/>
    <cellStyle name="Обычный 6 4 2 3 21" xfId="29098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31" xfId="28561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4 8" xfId="29353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 7" xfId="29495"/>
    <cellStyle name="Обычный 6 4 3 20" xfId="27381"/>
    <cellStyle name="Обычный 6 4 3 21" xfId="28703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32" xfId="28420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 7" xfId="29757"/>
    <cellStyle name="Обычный 6 4 4 20" xfId="27643"/>
    <cellStyle name="Обычный 6 4 4 21" xfId="28965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5 8" xfId="29212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48" xfId="28408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 7" xfId="29631"/>
    <cellStyle name="Обычный 6 5 2 2 20" xfId="27517"/>
    <cellStyle name="Обычный 6 5 2 2 21" xfId="28839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 7" xfId="29893"/>
    <cellStyle name="Обычный 6 5 2 3 20" xfId="27779"/>
    <cellStyle name="Обычный 6 5 2 3 21" xfId="29101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31" xfId="28565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4 8" xfId="29357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 7" xfId="29499"/>
    <cellStyle name="Обычный 6 5 3 20" xfId="27385"/>
    <cellStyle name="Обычный 6 5 3 21" xfId="28707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32" xfId="28424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 7" xfId="29761"/>
    <cellStyle name="Обычный 6 5 4 20" xfId="27647"/>
    <cellStyle name="Обычный 6 5 4 21" xfId="28969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5 8" xfId="29216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 7" xfId="29634"/>
    <cellStyle name="Обычный 6 6 2 2 20" xfId="27520"/>
    <cellStyle name="Обычный 6 6 2 2 21" xfId="28842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 7" xfId="29896"/>
    <cellStyle name="Обычный 6 6 2 3 20" xfId="27782"/>
    <cellStyle name="Обычный 6 6 2 3 21" xfId="29104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31" xfId="28569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4 8" xfId="29361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 7" xfId="29503"/>
    <cellStyle name="Обычный 6 6 3 20" xfId="27389"/>
    <cellStyle name="Обычный 6 6 3 21" xfId="28711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32" xfId="28428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 7" xfId="29765"/>
    <cellStyle name="Обычный 6 6 4 20" xfId="27651"/>
    <cellStyle name="Обычный 6 6 4 21" xfId="28973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5 8" xfId="29220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 7" xfId="29637"/>
    <cellStyle name="Обычный 6 7 2 2 20" xfId="27523"/>
    <cellStyle name="Обычный 6 7 2 2 21" xfId="28845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 7" xfId="29899"/>
    <cellStyle name="Обычный 6 7 2 3 20" xfId="27785"/>
    <cellStyle name="Обычный 6 7 2 3 21" xfId="29107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31" xfId="28573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4 8" xfId="29365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 7" xfId="29507"/>
    <cellStyle name="Обычный 6 7 3 20" xfId="27393"/>
    <cellStyle name="Обычный 6 7 3 21" xfId="28715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32" xfId="28432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 7" xfId="29769"/>
    <cellStyle name="Обычный 6 7 4 20" xfId="27655"/>
    <cellStyle name="Обычный 6 7 4 21" xfId="28977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5 8" xfId="29224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 7" xfId="29640"/>
    <cellStyle name="Обычный 6 8 2 2 20" xfId="27526"/>
    <cellStyle name="Обычный 6 8 2 2 21" xfId="28848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 7" xfId="29902"/>
    <cellStyle name="Обычный 6 8 2 3 20" xfId="27788"/>
    <cellStyle name="Обычный 6 8 2 3 21" xfId="29110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31" xfId="28577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4 8" xfId="29369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 7" xfId="29511"/>
    <cellStyle name="Обычный 6 8 3 20" xfId="27397"/>
    <cellStyle name="Обычный 6 8 3 21" xfId="28719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32" xfId="28436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 7" xfId="29773"/>
    <cellStyle name="Обычный 6 8 4 20" xfId="27659"/>
    <cellStyle name="Обычный 6 8 4 21" xfId="28981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5 8" xfId="29228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 7" xfId="29643"/>
    <cellStyle name="Обычный 6 9 2 2 20" xfId="27529"/>
    <cellStyle name="Обычный 6 9 2 2 21" xfId="28851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 7" xfId="29905"/>
    <cellStyle name="Обычный 6 9 2 3 20" xfId="27791"/>
    <cellStyle name="Обычный 6 9 2 3 21" xfId="29113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31" xfId="28581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4 8" xfId="29373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 7" xfId="29515"/>
    <cellStyle name="Обычный 6 9 3 20" xfId="27401"/>
    <cellStyle name="Обычный 6 9 3 21" xfId="28723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32" xfId="28440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 7" xfId="29777"/>
    <cellStyle name="Обычный 6 9 4 20" xfId="27663"/>
    <cellStyle name="Обычный 6 9 4 21" xfId="28985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5 8" xfId="29232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65" xfId="28404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 7" xfId="29648"/>
    <cellStyle name="Обычный 7 10 2 2 20" xfId="27534"/>
    <cellStyle name="Обычный 7 10 2 2 21" xfId="28856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 7" xfId="29910"/>
    <cellStyle name="Обычный 7 10 2 3 20" xfId="27796"/>
    <cellStyle name="Обычный 7 10 2 3 21" xfId="29118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31" xfId="2858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4 8" xfId="29379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 7" xfId="29521"/>
    <cellStyle name="Обычный 7 10 3 20" xfId="27407"/>
    <cellStyle name="Обычный 7 10 3 21" xfId="28729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32" xfId="28446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 7" xfId="29783"/>
    <cellStyle name="Обычный 7 10 4 20" xfId="27669"/>
    <cellStyle name="Обычный 7 10 4 21" xfId="28991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5 8" xfId="29238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 7" xfId="29656"/>
    <cellStyle name="Обычный 7 11 2 2 20" xfId="27542"/>
    <cellStyle name="Обычный 7 11 2 2 21" xfId="28864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 7" xfId="29918"/>
    <cellStyle name="Обычный 7 11 2 3 20" xfId="27804"/>
    <cellStyle name="Обычный 7 11 2 3 21" xfId="29126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31" xfId="2859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4 8" xfId="29388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 7" xfId="29530"/>
    <cellStyle name="Обычный 7 11 3 20" xfId="27416"/>
    <cellStyle name="Обычный 7 11 3 21" xfId="28738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32" xfId="28455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 7" xfId="29792"/>
    <cellStyle name="Обычный 7 11 4 20" xfId="27678"/>
    <cellStyle name="Обычный 7 11 4 21" xfId="29000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5 8" xfId="29247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 7" xfId="29664"/>
    <cellStyle name="Обычный 7 12 2 2 20" xfId="27550"/>
    <cellStyle name="Обычный 7 12 2 2 21" xfId="28872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 7" xfId="29926"/>
    <cellStyle name="Обычный 7 12 2 3 20" xfId="27812"/>
    <cellStyle name="Обычный 7 12 2 3 21" xfId="29134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31" xfId="28606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4 8" xfId="29398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 7" xfId="29540"/>
    <cellStyle name="Обычный 7 12 3 20" xfId="27426"/>
    <cellStyle name="Обычный 7 12 3 21" xfId="28748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32" xfId="28465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 7" xfId="29802"/>
    <cellStyle name="Обычный 7 12 4 20" xfId="27688"/>
    <cellStyle name="Обычный 7 12 4 21" xfId="29010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5 8" xfId="29257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 7" xfId="29674"/>
    <cellStyle name="Обычный 7 13 2 2 20" xfId="27560"/>
    <cellStyle name="Обычный 7 13 2 2 21" xfId="28882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 7" xfId="29937"/>
    <cellStyle name="Обычный 7 13 2 3 20" xfId="27823"/>
    <cellStyle name="Обычный 7 13 2 3 21" xfId="29145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31" xfId="28617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4 8" xfId="2940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 7" xfId="29551"/>
    <cellStyle name="Обычный 7 13 3 20" xfId="27437"/>
    <cellStyle name="Обычный 7 13 3 21" xfId="28759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32" xfId="28476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 7" xfId="29813"/>
    <cellStyle name="Обычный 7 13 4 20" xfId="27699"/>
    <cellStyle name="Обычный 7 13 4 21" xfId="29021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5 8" xfId="2926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 7" xfId="29685"/>
    <cellStyle name="Обычный 7 14 2 2 20" xfId="27571"/>
    <cellStyle name="Обычный 7 14 2 2 21" xfId="28893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 7" xfId="29948"/>
    <cellStyle name="Обычный 7 14 2 3 20" xfId="27834"/>
    <cellStyle name="Обычный 7 14 2 3 21" xfId="29156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31" xfId="2862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4 8" xfId="29420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 7" xfId="29562"/>
    <cellStyle name="Обычный 7 14 3 20" xfId="27448"/>
    <cellStyle name="Обычный 7 14 3 21" xfId="28770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32" xfId="28488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 7" xfId="29824"/>
    <cellStyle name="Обычный 7 14 4 20" xfId="27710"/>
    <cellStyle name="Обычный 7 14 4 21" xfId="29032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5 8" xfId="2928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 7" xfId="29696"/>
    <cellStyle name="Обычный 7 15 2 2 20" xfId="27582"/>
    <cellStyle name="Обычный 7 15 2 2 21" xfId="28904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 7" xfId="29959"/>
    <cellStyle name="Обычный 7 15 2 3 20" xfId="27845"/>
    <cellStyle name="Обычный 7 15 2 3 21" xfId="29167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31" xfId="2863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4 8" xfId="29431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 7" xfId="29573"/>
    <cellStyle name="Обычный 7 15 3 20" xfId="27459"/>
    <cellStyle name="Обычный 7 15 3 21" xfId="28781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32" xfId="28499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 7" xfId="29835"/>
    <cellStyle name="Обычный 7 15 4 20" xfId="27721"/>
    <cellStyle name="Обычный 7 15 4 21" xfId="29043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5 8" xfId="29291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 7" xfId="29712"/>
    <cellStyle name="Обычный 7 16 2 2 20" xfId="27598"/>
    <cellStyle name="Обычный 7 16 2 2 21" xfId="28920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 7" xfId="29975"/>
    <cellStyle name="Обычный 7 16 2 3 20" xfId="27861"/>
    <cellStyle name="Обычный 7 16 2 3 21" xfId="29183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31" xfId="28655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4 8" xfId="29447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 7" xfId="29589"/>
    <cellStyle name="Обычный 7 16 3 20" xfId="27475"/>
    <cellStyle name="Обычный 7 16 3 21" xfId="28797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32" xfId="28515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 7" xfId="29851"/>
    <cellStyle name="Обычный 7 16 4 20" xfId="27737"/>
    <cellStyle name="Обычный 7 16 4 21" xfId="29059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5 8" xfId="29307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 7" xfId="29606"/>
    <cellStyle name="Обычный 7 17 2 20" xfId="27492"/>
    <cellStyle name="Обычный 7 17 2 21" xfId="28814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 7" xfId="29868"/>
    <cellStyle name="Обычный 7 17 3 20" xfId="27754"/>
    <cellStyle name="Обычный 7 17 3 21" xfId="29076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31" xfId="28532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4 8" xfId="29324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 7" xfId="29484"/>
    <cellStyle name="Обычный 7 18 2 20" xfId="27370"/>
    <cellStyle name="Обычный 7 18 2 21" xfId="28692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 7" xfId="29746"/>
    <cellStyle name="Обычный 7 18 3 20" xfId="27632"/>
    <cellStyle name="Обычный 7 18 3 21" xfId="28954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31" xfId="28550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4 8" xfId="29342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 7" xfId="29466"/>
    <cellStyle name="Обычный 7 19 20" xfId="27352"/>
    <cellStyle name="Обычный 7 19 21" xfId="28674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 7" xfId="29623"/>
    <cellStyle name="Обычный 7 2 2 2 20" xfId="27509"/>
    <cellStyle name="Обычный 7 2 2 2 21" xfId="28831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 7" xfId="29885"/>
    <cellStyle name="Обычный 7 2 2 3 20" xfId="27771"/>
    <cellStyle name="Обычный 7 2 2 3 21" xfId="29093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31" xfId="28554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4 8" xfId="29346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 7" xfId="29488"/>
    <cellStyle name="Обычный 7 2 3 20" xfId="27374"/>
    <cellStyle name="Обычный 7 2 3 21" xfId="28696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32" xfId="28413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 7" xfId="29750"/>
    <cellStyle name="Обычный 7 2 4 20" xfId="27636"/>
    <cellStyle name="Обычный 7 2 4 21" xfId="28958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5 8" xfId="29205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 7" xfId="29728"/>
    <cellStyle name="Обычный 7 20 20" xfId="27614"/>
    <cellStyle name="Обычный 7 20 21" xfId="28936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1 8" xfId="2920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 7" xfId="29626"/>
    <cellStyle name="Обычный 7 3 2 2 20" xfId="27512"/>
    <cellStyle name="Обычный 7 3 2 2 21" xfId="28834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 7" xfId="29888"/>
    <cellStyle name="Обычный 7 3 2 3 20" xfId="27774"/>
    <cellStyle name="Обычный 7 3 2 3 21" xfId="29096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31" xfId="2855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4 8" xfId="29350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 7" xfId="29492"/>
    <cellStyle name="Обычный 7 3 3 20" xfId="27378"/>
    <cellStyle name="Обычный 7 3 3 21" xfId="28700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32" xfId="28417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 7" xfId="29754"/>
    <cellStyle name="Обычный 7 3 4 20" xfId="27640"/>
    <cellStyle name="Обычный 7 3 4 21" xfId="28962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5 8" xfId="29209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 7" xfId="29629"/>
    <cellStyle name="Обычный 7 4 2 2 20" xfId="27515"/>
    <cellStyle name="Обычный 7 4 2 2 21" xfId="28837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 7" xfId="29891"/>
    <cellStyle name="Обычный 7 4 2 3 20" xfId="27777"/>
    <cellStyle name="Обычный 7 4 2 3 21" xfId="29099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31" xfId="28562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4 8" xfId="29354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 7" xfId="29496"/>
    <cellStyle name="Обычный 7 4 3 20" xfId="27382"/>
    <cellStyle name="Обычный 7 4 3 21" xfId="28704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32" xfId="28421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 7" xfId="29758"/>
    <cellStyle name="Обычный 7 4 4 20" xfId="27644"/>
    <cellStyle name="Обычный 7 4 4 21" xfId="28966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5 8" xfId="29213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48" xfId="28409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 7" xfId="29632"/>
    <cellStyle name="Обычный 7 5 2 2 20" xfId="27518"/>
    <cellStyle name="Обычный 7 5 2 2 21" xfId="28840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 7" xfId="29894"/>
    <cellStyle name="Обычный 7 5 2 3 20" xfId="27780"/>
    <cellStyle name="Обычный 7 5 2 3 21" xfId="29102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31" xfId="28566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4 8" xfId="29358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 7" xfId="29500"/>
    <cellStyle name="Обычный 7 5 3 20" xfId="27386"/>
    <cellStyle name="Обычный 7 5 3 21" xfId="28708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32" xfId="28425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 7" xfId="29762"/>
    <cellStyle name="Обычный 7 5 4 20" xfId="27648"/>
    <cellStyle name="Обычный 7 5 4 21" xfId="28970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5 8" xfId="29217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 7" xfId="29635"/>
    <cellStyle name="Обычный 7 6 2 2 20" xfId="27521"/>
    <cellStyle name="Обычный 7 6 2 2 21" xfId="28843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 7" xfId="29897"/>
    <cellStyle name="Обычный 7 6 2 3 20" xfId="27783"/>
    <cellStyle name="Обычный 7 6 2 3 21" xfId="29105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31" xfId="2857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4 8" xfId="29362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 7" xfId="29504"/>
    <cellStyle name="Обычный 7 6 3 20" xfId="27390"/>
    <cellStyle name="Обычный 7 6 3 21" xfId="28712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32" xfId="28429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 7" xfId="29766"/>
    <cellStyle name="Обычный 7 6 4 20" xfId="27652"/>
    <cellStyle name="Обычный 7 6 4 21" xfId="28974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5 8" xfId="29221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 7" xfId="29638"/>
    <cellStyle name="Обычный 7 7 2 2 20" xfId="27524"/>
    <cellStyle name="Обычный 7 7 2 2 21" xfId="28846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 7" xfId="29900"/>
    <cellStyle name="Обычный 7 7 2 3 20" xfId="27786"/>
    <cellStyle name="Обычный 7 7 2 3 21" xfId="29108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31" xfId="28574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4 8" xfId="29366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 7" xfId="29508"/>
    <cellStyle name="Обычный 7 7 3 20" xfId="27394"/>
    <cellStyle name="Обычный 7 7 3 21" xfId="28716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32" xfId="28433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 7" xfId="29770"/>
    <cellStyle name="Обычный 7 7 4 20" xfId="27656"/>
    <cellStyle name="Обычный 7 7 4 21" xfId="28978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5 8" xfId="29225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 7" xfId="29641"/>
    <cellStyle name="Обычный 7 8 2 2 20" xfId="27527"/>
    <cellStyle name="Обычный 7 8 2 2 21" xfId="28849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 7" xfId="29903"/>
    <cellStyle name="Обычный 7 8 2 3 20" xfId="27789"/>
    <cellStyle name="Обычный 7 8 2 3 21" xfId="29111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31" xfId="28578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4 8" xfId="29370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 7" xfId="29512"/>
    <cellStyle name="Обычный 7 8 3 20" xfId="27398"/>
    <cellStyle name="Обычный 7 8 3 21" xfId="28720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32" xfId="28437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 7" xfId="29774"/>
    <cellStyle name="Обычный 7 8 4 20" xfId="27660"/>
    <cellStyle name="Обычный 7 8 4 21" xfId="28982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5 8" xfId="29229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 7" xfId="29644"/>
    <cellStyle name="Обычный 7 9 2 2 20" xfId="27530"/>
    <cellStyle name="Обычный 7 9 2 2 21" xfId="28852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 7" xfId="29906"/>
    <cellStyle name="Обычный 7 9 2 3 20" xfId="27792"/>
    <cellStyle name="Обычный 7 9 2 3 21" xfId="29114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31" xfId="28582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4 8" xfId="29374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 7" xfId="29516"/>
    <cellStyle name="Обычный 7 9 3 20" xfId="27402"/>
    <cellStyle name="Обычный 7 9 3 21" xfId="28724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32" xfId="28441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 7" xfId="29778"/>
    <cellStyle name="Обычный 7 9 4 20" xfId="27664"/>
    <cellStyle name="Обычный 7 9 4 21" xfId="28986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5 8" xfId="29233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 7" xfId="29734"/>
    <cellStyle name="Обычный 8 10 20" xfId="27620"/>
    <cellStyle name="Обычный 8 10 21" xfId="28942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1 8" xfId="29253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 7" xfId="29462"/>
    <cellStyle name="Обычный 8 2 2 2 20" xfId="27348"/>
    <cellStyle name="Обычный 8 2 2 2 21" xfId="28670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 7" xfId="29932"/>
    <cellStyle name="Обычный 8 2 2 3 20" xfId="27818"/>
    <cellStyle name="Обычный 8 2 2 3 21" xfId="29140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31" xfId="2861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4 8" xfId="29404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 7" xfId="29546"/>
    <cellStyle name="Обычный 8 2 3 20" xfId="27432"/>
    <cellStyle name="Обычный 8 2 3 21" xfId="28754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32" xfId="28471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 7" xfId="29808"/>
    <cellStyle name="Обычный 8 2 4 20" xfId="27694"/>
    <cellStyle name="Обычный 8 2 4 21" xfId="29016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5 8" xfId="29263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 7" xfId="29680"/>
    <cellStyle name="Обычный 8 3 2 2 20" xfId="27566"/>
    <cellStyle name="Обычный 8 3 2 2 21" xfId="28888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 7" xfId="29943"/>
    <cellStyle name="Обычный 8 3 2 3 20" xfId="27829"/>
    <cellStyle name="Обычный 8 3 2 3 21" xfId="29151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31" xfId="28623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4 8" xfId="29415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 7" xfId="29557"/>
    <cellStyle name="Обычный 8 3 3 20" xfId="27443"/>
    <cellStyle name="Обычный 8 3 3 21" xfId="28765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32" xfId="28482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 7" xfId="29819"/>
    <cellStyle name="Обычный 8 3 4 20" xfId="27705"/>
    <cellStyle name="Обычный 8 3 4 21" xfId="29027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5 8" xfId="29274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38" xfId="2846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 7" xfId="29691"/>
    <cellStyle name="Обычный 8 4 2 2 20" xfId="27577"/>
    <cellStyle name="Обычный 8 4 2 2 21" xfId="28899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 7" xfId="29954"/>
    <cellStyle name="Обычный 8 4 2 3 20" xfId="27840"/>
    <cellStyle name="Обычный 8 4 2 3 21" xfId="29162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31" xfId="28634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4 8" xfId="29426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 7" xfId="29568"/>
    <cellStyle name="Обычный 8 4 3 20" xfId="27454"/>
    <cellStyle name="Обычный 8 4 3 21" xfId="28776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32" xfId="28494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 7" xfId="29830"/>
    <cellStyle name="Обычный 8 4 4 20" xfId="27716"/>
    <cellStyle name="Обычный 8 4 4 21" xfId="29038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5 8" xfId="29286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 7" xfId="29702"/>
    <cellStyle name="Обычный 8 5 2 2 20" xfId="27588"/>
    <cellStyle name="Обычный 8 5 2 2 21" xfId="28910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 7" xfId="29965"/>
    <cellStyle name="Обычный 8 5 2 3 20" xfId="27851"/>
    <cellStyle name="Обычный 8 5 2 3 21" xfId="29173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31" xfId="28645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4 8" xfId="29437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 7" xfId="29579"/>
    <cellStyle name="Обычный 8 5 3 20" xfId="27465"/>
    <cellStyle name="Обычный 8 5 3 21" xfId="28787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32" xfId="28505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 7" xfId="29841"/>
    <cellStyle name="Обычный 8 5 4 20" xfId="27727"/>
    <cellStyle name="Обычный 8 5 4 21" xfId="29049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5 8" xfId="29297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 7" xfId="29718"/>
    <cellStyle name="Обычный 8 6 2 2 20" xfId="27604"/>
    <cellStyle name="Обычный 8 6 2 2 21" xfId="28926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 7" xfId="29981"/>
    <cellStyle name="Обычный 8 6 2 3 20" xfId="27867"/>
    <cellStyle name="Обычный 8 6 2 3 21" xfId="29189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31" xfId="2866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4 8" xfId="29453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 7" xfId="29595"/>
    <cellStyle name="Обычный 8 6 3 20" xfId="27481"/>
    <cellStyle name="Обычный 8 6 3 21" xfId="28803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32" xfId="28521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 7" xfId="29857"/>
    <cellStyle name="Обычный 8 6 4 20" xfId="27743"/>
    <cellStyle name="Обычный 8 6 4 21" xfId="29065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5 8" xfId="2931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 7" xfId="29612"/>
    <cellStyle name="Обычный 8 7 2 20" xfId="27498"/>
    <cellStyle name="Обычный 8 7 2 21" xfId="28820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 7" xfId="29874"/>
    <cellStyle name="Обычный 8 7 3 20" xfId="27760"/>
    <cellStyle name="Обычный 8 7 3 21" xfId="29082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31" xfId="28538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4 8" xfId="29330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 7" xfId="29536"/>
    <cellStyle name="Обычный 8 8 2 20" xfId="27422"/>
    <cellStyle name="Обычный 8 8 2 21" xfId="28744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 7" xfId="29798"/>
    <cellStyle name="Обычный 8 8 3 20" xfId="27684"/>
    <cellStyle name="Обычный 8 8 3 21" xfId="29006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31" xfId="28602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4 8" xfId="29394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 7" xfId="29472"/>
    <cellStyle name="Обычный 8 9 20" xfId="27358"/>
    <cellStyle name="Обычный 8 9 21" xfId="28680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zoomScale="60" zoomScaleNormal="60" workbookViewId="0">
      <selection activeCell="M29" sqref="M29"/>
    </sheetView>
  </sheetViews>
  <sheetFormatPr defaultRowHeight="18.75" x14ac:dyDescent="0.3"/>
  <cols>
    <col min="1" max="1" width="9.28515625" style="15" customWidth="1"/>
    <col min="2" max="2" width="32.7109375" style="15" customWidth="1"/>
    <col min="3" max="3" width="27.5703125" style="46" customWidth="1"/>
    <col min="4" max="4" width="36.42578125" style="15" customWidth="1"/>
    <col min="5" max="5" width="26.140625" style="15" customWidth="1"/>
    <col min="6" max="6" width="14" style="15" customWidth="1"/>
    <col min="7" max="7" width="15" style="15" customWidth="1"/>
    <col min="8" max="8" width="15.85546875" style="41" customWidth="1"/>
    <col min="9" max="9" width="23" style="25" customWidth="1"/>
    <col min="10" max="10" width="56.85546875" style="15" customWidth="1"/>
    <col min="11" max="11" width="39.5703125" style="15" customWidth="1"/>
    <col min="12" max="12" width="55" style="15" bestFit="1" customWidth="1"/>
    <col min="13" max="13" width="27.5703125" style="15" customWidth="1"/>
    <col min="14" max="14" width="23.140625" style="15" customWidth="1"/>
    <col min="15" max="15" width="28.42578125" style="15" customWidth="1"/>
    <col min="16" max="16" width="13" style="15" customWidth="1"/>
    <col min="17" max="16384" width="9.140625" style="15"/>
  </cols>
  <sheetData>
    <row r="1" spans="1:16" x14ac:dyDescent="0.3">
      <c r="B1" s="16"/>
      <c r="C1" s="17"/>
      <c r="D1" s="16"/>
      <c r="E1" s="16"/>
      <c r="F1" s="16"/>
      <c r="G1" s="18"/>
      <c r="H1" s="19"/>
      <c r="I1" s="20"/>
      <c r="J1" s="127"/>
      <c r="K1" s="127"/>
      <c r="L1" s="127"/>
      <c r="M1" s="127"/>
      <c r="N1" s="127"/>
    </row>
    <row r="2" spans="1:16" ht="20.25" x14ac:dyDescent="0.3">
      <c r="A2" s="128" t="s">
        <v>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6" ht="20.25" x14ac:dyDescent="0.2">
      <c r="A3" s="129" t="s">
        <v>61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ht="21" thickBot="1" x14ac:dyDescent="0.25">
      <c r="A4" s="130" t="s">
        <v>62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6" ht="20.25" customHeight="1" x14ac:dyDescent="0.2">
      <c r="A5" s="131" t="s">
        <v>4</v>
      </c>
      <c r="B5" s="133" t="s">
        <v>5</v>
      </c>
      <c r="C5" s="133" t="s">
        <v>6</v>
      </c>
      <c r="D5" s="133" t="s">
        <v>7</v>
      </c>
      <c r="E5" s="133" t="s">
        <v>8</v>
      </c>
      <c r="F5" s="133" t="s">
        <v>9</v>
      </c>
      <c r="G5" s="133"/>
      <c r="H5" s="135" t="s">
        <v>10</v>
      </c>
      <c r="I5" s="137" t="s">
        <v>11</v>
      </c>
      <c r="J5" s="133" t="s">
        <v>122</v>
      </c>
      <c r="K5" s="133" t="s">
        <v>123</v>
      </c>
      <c r="L5" s="133" t="s">
        <v>124</v>
      </c>
      <c r="M5" s="139" t="s">
        <v>63</v>
      </c>
      <c r="N5" s="133" t="s">
        <v>64</v>
      </c>
      <c r="O5" s="133" t="s">
        <v>12</v>
      </c>
      <c r="P5" s="141" t="s">
        <v>125</v>
      </c>
    </row>
    <row r="6" spans="1:16" ht="89.25" customHeight="1" x14ac:dyDescent="0.2">
      <c r="A6" s="132"/>
      <c r="B6" s="134"/>
      <c r="C6" s="134"/>
      <c r="D6" s="134"/>
      <c r="E6" s="134"/>
      <c r="F6" s="62" t="s">
        <v>13</v>
      </c>
      <c r="G6" s="62" t="s">
        <v>14</v>
      </c>
      <c r="H6" s="136"/>
      <c r="I6" s="138"/>
      <c r="J6" s="134"/>
      <c r="K6" s="134"/>
      <c r="L6" s="134"/>
      <c r="M6" s="140"/>
      <c r="N6" s="134"/>
      <c r="O6" s="134"/>
      <c r="P6" s="142"/>
    </row>
    <row r="7" spans="1:16" ht="21" thickBot="1" x14ac:dyDescent="0.25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5">
        <v>13</v>
      </c>
      <c r="N7" s="64">
        <v>14</v>
      </c>
      <c r="O7" s="64">
        <v>15</v>
      </c>
      <c r="P7" s="66">
        <v>16</v>
      </c>
    </row>
    <row r="8" spans="1:16" ht="24" customHeight="1" thickBot="1" x14ac:dyDescent="0.25">
      <c r="A8" s="143" t="s">
        <v>65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/>
    </row>
    <row r="9" spans="1:16" s="1" customFormat="1" ht="37.5" x14ac:dyDescent="0.2">
      <c r="A9" s="146">
        <v>1</v>
      </c>
      <c r="B9" s="147" t="s">
        <v>48</v>
      </c>
      <c r="C9" s="148" t="s">
        <v>2</v>
      </c>
      <c r="D9" s="149" t="s">
        <v>69</v>
      </c>
      <c r="E9" s="150" t="s">
        <v>66</v>
      </c>
      <c r="F9" s="151" t="s">
        <v>67</v>
      </c>
      <c r="G9" s="151" t="s">
        <v>68</v>
      </c>
      <c r="H9" s="152">
        <v>3.472222222222222E-3</v>
      </c>
      <c r="I9" s="153">
        <v>125</v>
      </c>
      <c r="J9" s="183" t="s">
        <v>158</v>
      </c>
      <c r="K9" s="150" t="s">
        <v>172</v>
      </c>
      <c r="L9" s="150" t="s">
        <v>158</v>
      </c>
      <c r="M9" s="150" t="s">
        <v>160</v>
      </c>
      <c r="N9" s="150">
        <v>3145</v>
      </c>
      <c r="O9" s="150">
        <v>3</v>
      </c>
      <c r="P9" s="154" t="s">
        <v>127</v>
      </c>
    </row>
    <row r="10" spans="1:16" s="1" customFormat="1" ht="37.5" x14ac:dyDescent="0.2">
      <c r="A10" s="155">
        <v>2</v>
      </c>
      <c r="B10" s="156" t="s">
        <v>48</v>
      </c>
      <c r="C10" s="157" t="s">
        <v>2</v>
      </c>
      <c r="D10" s="158" t="s">
        <v>69</v>
      </c>
      <c r="E10" s="67" t="s">
        <v>70</v>
      </c>
      <c r="F10" s="159" t="s">
        <v>37</v>
      </c>
      <c r="G10" s="159" t="s">
        <v>71</v>
      </c>
      <c r="H10" s="160">
        <v>1.0416666666666666E-2</v>
      </c>
      <c r="I10" s="161">
        <v>407.5</v>
      </c>
      <c r="J10" s="184" t="s">
        <v>156</v>
      </c>
      <c r="K10" s="67" t="s">
        <v>172</v>
      </c>
      <c r="L10" s="67" t="s">
        <v>159</v>
      </c>
      <c r="M10" s="67" t="s">
        <v>160</v>
      </c>
      <c r="N10" s="67">
        <v>3145</v>
      </c>
      <c r="O10" s="67">
        <v>-1</v>
      </c>
      <c r="P10" s="163" t="s">
        <v>127</v>
      </c>
    </row>
    <row r="11" spans="1:16" s="1" customFormat="1" hidden="1" x14ac:dyDescent="0.2">
      <c r="A11" s="155"/>
      <c r="B11" s="156"/>
      <c r="C11" s="157"/>
      <c r="D11" s="158"/>
      <c r="E11" s="67"/>
      <c r="F11" s="158"/>
      <c r="G11" s="158"/>
      <c r="H11" s="160"/>
      <c r="I11" s="161"/>
      <c r="J11" s="162"/>
      <c r="K11" s="67"/>
      <c r="L11" s="67"/>
      <c r="M11" s="67"/>
      <c r="N11" s="67"/>
      <c r="O11" s="164"/>
      <c r="P11" s="165"/>
    </row>
    <row r="12" spans="1:16" s="1" customFormat="1" hidden="1" x14ac:dyDescent="0.2">
      <c r="A12" s="155"/>
      <c r="B12" s="156"/>
      <c r="C12" s="157"/>
      <c r="D12" s="157"/>
      <c r="E12" s="67"/>
      <c r="F12" s="158"/>
      <c r="G12" s="158"/>
      <c r="H12" s="160"/>
      <c r="I12" s="161"/>
      <c r="J12" s="162"/>
      <c r="K12" s="67"/>
      <c r="L12" s="67"/>
      <c r="M12" s="67"/>
      <c r="N12" s="67"/>
      <c r="O12" s="164"/>
      <c r="P12" s="165"/>
    </row>
    <row r="13" spans="1:16" s="1" customFormat="1" ht="19.5" thickBot="1" x14ac:dyDescent="0.25">
      <c r="A13" s="166" t="s">
        <v>0</v>
      </c>
      <c r="B13" s="167"/>
      <c r="C13" s="167"/>
      <c r="D13" s="167"/>
      <c r="E13" s="167"/>
      <c r="F13" s="167"/>
      <c r="G13" s="167"/>
      <c r="H13" s="168">
        <f>SUM(H9:H12)</f>
        <v>1.3888888888888888E-2</v>
      </c>
      <c r="I13" s="169">
        <f>SUM(I9:I12)</f>
        <v>532.5</v>
      </c>
      <c r="J13" s="170"/>
      <c r="K13" s="170"/>
      <c r="L13" s="170"/>
      <c r="M13" s="171"/>
      <c r="N13" s="171"/>
      <c r="O13" s="172"/>
      <c r="P13" s="173"/>
    </row>
    <row r="14" spans="1:16" s="1" customFormat="1" ht="24" customHeight="1" thickBot="1" x14ac:dyDescent="0.25">
      <c r="A14" s="174" t="s">
        <v>72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6"/>
    </row>
    <row r="15" spans="1:16" s="12" customFormat="1" ht="75" x14ac:dyDescent="0.2">
      <c r="A15" s="146">
        <v>3</v>
      </c>
      <c r="B15" s="147" t="s">
        <v>48</v>
      </c>
      <c r="C15" s="147" t="s">
        <v>73</v>
      </c>
      <c r="D15" s="149" t="s">
        <v>74</v>
      </c>
      <c r="E15" s="150" t="s">
        <v>50</v>
      </c>
      <c r="F15" s="151" t="s">
        <v>75</v>
      </c>
      <c r="G15" s="151" t="s">
        <v>76</v>
      </c>
      <c r="H15" s="151" t="s">
        <v>77</v>
      </c>
      <c r="I15" s="177">
        <v>1.5</v>
      </c>
      <c r="J15" s="183" t="s">
        <v>152</v>
      </c>
      <c r="K15" s="150" t="s">
        <v>172</v>
      </c>
      <c r="L15" s="150" t="s">
        <v>154</v>
      </c>
      <c r="M15" s="150" t="s">
        <v>155</v>
      </c>
      <c r="N15" s="150">
        <v>70</v>
      </c>
      <c r="O15" s="150">
        <v>-5</v>
      </c>
      <c r="P15" s="154" t="s">
        <v>129</v>
      </c>
    </row>
    <row r="16" spans="1:16" s="1" customFormat="1" hidden="1" x14ac:dyDescent="0.2">
      <c r="A16" s="155"/>
      <c r="B16" s="156"/>
      <c r="C16" s="157"/>
      <c r="D16" s="158"/>
      <c r="E16" s="67"/>
      <c r="F16" s="158"/>
      <c r="G16" s="158"/>
      <c r="H16" s="160"/>
      <c r="I16" s="161"/>
      <c r="J16" s="162"/>
      <c r="K16" s="67"/>
      <c r="L16" s="67"/>
      <c r="M16" s="164"/>
      <c r="N16" s="164"/>
      <c r="O16" s="164"/>
      <c r="P16" s="165"/>
    </row>
    <row r="17" spans="1:16" s="1" customFormat="1" hidden="1" x14ac:dyDescent="0.2">
      <c r="A17" s="155"/>
      <c r="B17" s="156"/>
      <c r="C17" s="157"/>
      <c r="D17" s="158"/>
      <c r="E17" s="67"/>
      <c r="F17" s="158"/>
      <c r="G17" s="158"/>
      <c r="H17" s="160"/>
      <c r="I17" s="161"/>
      <c r="J17" s="162"/>
      <c r="K17" s="67"/>
      <c r="L17" s="67"/>
      <c r="M17" s="164"/>
      <c r="N17" s="164"/>
      <c r="O17" s="164"/>
      <c r="P17" s="165"/>
    </row>
    <row r="18" spans="1:16" s="1" customFormat="1" hidden="1" x14ac:dyDescent="0.2">
      <c r="A18" s="155"/>
      <c r="B18" s="156"/>
      <c r="C18" s="157"/>
      <c r="D18" s="158"/>
      <c r="E18" s="67"/>
      <c r="F18" s="158"/>
      <c r="G18" s="158"/>
      <c r="H18" s="160"/>
      <c r="I18" s="161"/>
      <c r="J18" s="162"/>
      <c r="K18" s="67"/>
      <c r="L18" s="67"/>
      <c r="M18" s="164"/>
      <c r="N18" s="164"/>
      <c r="O18" s="164"/>
      <c r="P18" s="165"/>
    </row>
    <row r="19" spans="1:16" s="1" customFormat="1" hidden="1" x14ac:dyDescent="0.2">
      <c r="A19" s="155"/>
      <c r="B19" s="156"/>
      <c r="C19" s="157"/>
      <c r="D19" s="158"/>
      <c r="E19" s="67"/>
      <c r="F19" s="158"/>
      <c r="G19" s="158"/>
      <c r="H19" s="160"/>
      <c r="I19" s="161"/>
      <c r="J19" s="162"/>
      <c r="K19" s="67"/>
      <c r="L19" s="67"/>
      <c r="M19" s="164"/>
      <c r="N19" s="164"/>
      <c r="O19" s="164"/>
      <c r="P19" s="165"/>
    </row>
    <row r="20" spans="1:16" s="1" customFormat="1" ht="19.5" thickBot="1" x14ac:dyDescent="0.25">
      <c r="A20" s="166" t="s">
        <v>0</v>
      </c>
      <c r="B20" s="167"/>
      <c r="C20" s="167"/>
      <c r="D20" s="167"/>
      <c r="E20" s="167"/>
      <c r="F20" s="167"/>
      <c r="G20" s="167"/>
      <c r="H20" s="178" t="str">
        <f>H15</f>
        <v>00:03</v>
      </c>
      <c r="I20" s="169">
        <f>SUM(I15:I19)</f>
        <v>1.5</v>
      </c>
      <c r="J20" s="170"/>
      <c r="K20" s="170"/>
      <c r="L20" s="170"/>
      <c r="M20" s="171"/>
      <c r="N20" s="171"/>
      <c r="O20" s="172"/>
      <c r="P20" s="173"/>
    </row>
    <row r="21" spans="1:16" s="1" customFormat="1" ht="24" customHeight="1" thickBot="1" x14ac:dyDescent="0.25">
      <c r="A21" s="179" t="s">
        <v>78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1:16" s="12" customFormat="1" ht="75" x14ac:dyDescent="0.2">
      <c r="A22" s="155">
        <v>4</v>
      </c>
      <c r="B22" s="156" t="s">
        <v>48</v>
      </c>
      <c r="C22" s="157" t="s">
        <v>79</v>
      </c>
      <c r="D22" s="158" t="s">
        <v>80</v>
      </c>
      <c r="E22" s="67" t="s">
        <v>81</v>
      </c>
      <c r="F22" s="159" t="s">
        <v>82</v>
      </c>
      <c r="G22" s="159" t="s">
        <v>83</v>
      </c>
      <c r="H22" s="159" t="s">
        <v>84</v>
      </c>
      <c r="I22" s="161">
        <v>170</v>
      </c>
      <c r="J22" s="184" t="s">
        <v>156</v>
      </c>
      <c r="K22" s="150" t="s">
        <v>172</v>
      </c>
      <c r="L22" s="67" t="s">
        <v>162</v>
      </c>
      <c r="M22" s="67" t="s">
        <v>174</v>
      </c>
      <c r="N22" s="67">
        <v>693</v>
      </c>
      <c r="O22" s="67">
        <v>0</v>
      </c>
      <c r="P22" s="163" t="s">
        <v>127</v>
      </c>
    </row>
    <row r="23" spans="1:16" s="1" customFormat="1" ht="19.5" thickBot="1" x14ac:dyDescent="0.25">
      <c r="A23" s="166" t="s">
        <v>0</v>
      </c>
      <c r="B23" s="167"/>
      <c r="C23" s="167"/>
      <c r="D23" s="167"/>
      <c r="E23" s="167"/>
      <c r="F23" s="167"/>
      <c r="G23" s="167"/>
      <c r="H23" s="159" t="s">
        <v>84</v>
      </c>
      <c r="I23" s="169">
        <f>SUM(I22:I22)</f>
        <v>170</v>
      </c>
      <c r="J23" s="170"/>
      <c r="K23" s="170"/>
      <c r="L23" s="170"/>
      <c r="M23" s="171"/>
      <c r="N23" s="171"/>
      <c r="O23" s="172"/>
      <c r="P23" s="182"/>
    </row>
    <row r="24" spans="1:16" s="1" customFormat="1" ht="24" customHeight="1" thickBot="1" x14ac:dyDescent="0.25">
      <c r="A24" s="179" t="s">
        <v>85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1"/>
    </row>
    <row r="25" spans="1:16" s="12" customFormat="1" ht="56.25" x14ac:dyDescent="0.2">
      <c r="A25" s="146">
        <v>5</v>
      </c>
      <c r="B25" s="147" t="s">
        <v>48</v>
      </c>
      <c r="C25" s="147" t="s">
        <v>60</v>
      </c>
      <c r="D25" s="149" t="s">
        <v>86</v>
      </c>
      <c r="E25" s="150" t="s">
        <v>87</v>
      </c>
      <c r="F25" s="151" t="s">
        <v>88</v>
      </c>
      <c r="G25" s="151" t="s">
        <v>89</v>
      </c>
      <c r="H25" s="151" t="s">
        <v>90</v>
      </c>
      <c r="I25" s="177">
        <v>62</v>
      </c>
      <c r="J25" s="183" t="s">
        <v>156</v>
      </c>
      <c r="K25" s="150" t="s">
        <v>172</v>
      </c>
      <c r="L25" s="150" t="s">
        <v>157</v>
      </c>
      <c r="M25" s="150" t="s">
        <v>1</v>
      </c>
      <c r="N25" s="150">
        <v>647</v>
      </c>
      <c r="O25" s="150">
        <v>-5</v>
      </c>
      <c r="P25" s="154" t="s">
        <v>127</v>
      </c>
    </row>
    <row r="26" spans="1:16" s="1" customFormat="1" ht="19.5" thickBot="1" x14ac:dyDescent="0.25">
      <c r="A26" s="166" t="s">
        <v>0</v>
      </c>
      <c r="B26" s="167"/>
      <c r="C26" s="167"/>
      <c r="D26" s="167"/>
      <c r="E26" s="167"/>
      <c r="F26" s="167"/>
      <c r="G26" s="167"/>
      <c r="H26" s="178" t="str">
        <f>H25</f>
        <v>00:12</v>
      </c>
      <c r="I26" s="169">
        <f>SUM(I25:I25)</f>
        <v>62</v>
      </c>
      <c r="J26" s="170"/>
      <c r="K26" s="170"/>
      <c r="L26" s="170"/>
      <c r="M26" s="171"/>
      <c r="N26" s="171"/>
      <c r="O26" s="172"/>
      <c r="P26" s="173"/>
    </row>
    <row r="27" spans="1:16" s="1" customFormat="1" ht="24" customHeight="1" thickBot="1" x14ac:dyDescent="0.25">
      <c r="A27" s="179" t="s">
        <v>91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</row>
    <row r="28" spans="1:16" s="12" customFormat="1" ht="56.25" x14ac:dyDescent="0.2">
      <c r="A28" s="155">
        <v>6</v>
      </c>
      <c r="B28" s="156" t="s">
        <v>48</v>
      </c>
      <c r="C28" s="157" t="s">
        <v>49</v>
      </c>
      <c r="D28" s="158" t="s">
        <v>126</v>
      </c>
      <c r="E28" s="67" t="s">
        <v>50</v>
      </c>
      <c r="F28" s="159" t="s">
        <v>51</v>
      </c>
      <c r="G28" s="159" t="s">
        <v>52</v>
      </c>
      <c r="H28" s="160">
        <v>2.7777777777777779E-3</v>
      </c>
      <c r="I28" s="161">
        <v>14.6</v>
      </c>
      <c r="J28" s="184" t="s">
        <v>53</v>
      </c>
      <c r="K28" s="67" t="s">
        <v>173</v>
      </c>
      <c r="L28" s="67" t="s">
        <v>53</v>
      </c>
      <c r="M28" s="67" t="s">
        <v>175</v>
      </c>
      <c r="N28" s="67">
        <v>406</v>
      </c>
      <c r="O28" s="67">
        <v>-10</v>
      </c>
      <c r="P28" s="163" t="s">
        <v>128</v>
      </c>
    </row>
    <row r="29" spans="1:16" s="1" customFormat="1" ht="19.5" thickBot="1" x14ac:dyDescent="0.25">
      <c r="A29" s="122"/>
      <c r="B29" s="123"/>
      <c r="C29" s="123"/>
      <c r="D29" s="123"/>
      <c r="E29" s="123"/>
      <c r="F29" s="123"/>
      <c r="G29" s="123"/>
      <c r="H29" s="68">
        <f>SUM(H28:H28)</f>
        <v>2.7777777777777779E-3</v>
      </c>
      <c r="I29" s="69">
        <f>SUM(I28:I28)</f>
        <v>14.6</v>
      </c>
      <c r="J29" s="61"/>
      <c r="K29" s="61"/>
      <c r="L29" s="61"/>
      <c r="M29" s="70"/>
      <c r="N29" s="70"/>
      <c r="O29" s="70"/>
      <c r="P29" s="71"/>
    </row>
    <row r="30" spans="1:16" s="1" customFormat="1" ht="21" thickBot="1" x14ac:dyDescent="0.25">
      <c r="A30" s="125" t="s">
        <v>39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</row>
    <row r="31" spans="1:16" ht="62.25" customHeight="1" x14ac:dyDescent="0.2">
      <c r="A31" s="72" t="s">
        <v>4</v>
      </c>
      <c r="B31" s="73" t="s">
        <v>5</v>
      </c>
      <c r="C31" s="73" t="s">
        <v>6</v>
      </c>
      <c r="D31" s="73" t="s">
        <v>7</v>
      </c>
      <c r="E31" s="73" t="s">
        <v>15</v>
      </c>
      <c r="F31" s="124" t="s">
        <v>16</v>
      </c>
      <c r="G31" s="124"/>
      <c r="H31" s="124" t="s">
        <v>17</v>
      </c>
      <c r="I31" s="124"/>
      <c r="J31" s="124"/>
      <c r="K31" s="73" t="s">
        <v>124</v>
      </c>
      <c r="L31" s="73" t="s">
        <v>12</v>
      </c>
      <c r="M31" s="74" t="s">
        <v>125</v>
      </c>
    </row>
    <row r="32" spans="1:16" s="1" customFormat="1" ht="112.5" x14ac:dyDescent="0.2">
      <c r="A32" s="155">
        <v>1</v>
      </c>
      <c r="B32" s="156" t="s">
        <v>48</v>
      </c>
      <c r="C32" s="157" t="s">
        <v>34</v>
      </c>
      <c r="D32" s="157" t="s">
        <v>35</v>
      </c>
      <c r="E32" s="67" t="s">
        <v>92</v>
      </c>
      <c r="F32" s="185" t="s">
        <v>93</v>
      </c>
      <c r="G32" s="185"/>
      <c r="H32" s="191" t="s">
        <v>94</v>
      </c>
      <c r="I32" s="191"/>
      <c r="J32" s="191"/>
      <c r="K32" s="67" t="s">
        <v>153</v>
      </c>
      <c r="L32" s="67">
        <v>4</v>
      </c>
      <c r="M32" s="163" t="s">
        <v>128</v>
      </c>
    </row>
    <row r="33" spans="1:13" s="1" customFormat="1" ht="37.5" x14ac:dyDescent="0.2">
      <c r="A33" s="155">
        <v>2</v>
      </c>
      <c r="B33" s="156" t="s">
        <v>48</v>
      </c>
      <c r="C33" s="157" t="s">
        <v>59</v>
      </c>
      <c r="D33" s="157" t="s">
        <v>36</v>
      </c>
      <c r="E33" s="67" t="s">
        <v>95</v>
      </c>
      <c r="F33" s="185" t="s">
        <v>96</v>
      </c>
      <c r="G33" s="185"/>
      <c r="H33" s="191" t="s">
        <v>161</v>
      </c>
      <c r="I33" s="191"/>
      <c r="J33" s="191"/>
      <c r="K33" s="67" t="s">
        <v>163</v>
      </c>
      <c r="L33" s="67">
        <v>4</v>
      </c>
      <c r="M33" s="163" t="s">
        <v>128</v>
      </c>
    </row>
    <row r="34" spans="1:13" ht="33" customHeight="1" x14ac:dyDescent="0.2">
      <c r="A34" s="155">
        <v>3</v>
      </c>
      <c r="B34" s="156" t="s">
        <v>48</v>
      </c>
      <c r="C34" s="157" t="s">
        <v>34</v>
      </c>
      <c r="D34" s="157" t="s">
        <v>35</v>
      </c>
      <c r="E34" s="67" t="s">
        <v>97</v>
      </c>
      <c r="F34" s="185" t="s">
        <v>98</v>
      </c>
      <c r="G34" s="185"/>
      <c r="H34" s="191" t="s">
        <v>99</v>
      </c>
      <c r="I34" s="191"/>
      <c r="J34" s="191"/>
      <c r="K34" s="67" t="s">
        <v>153</v>
      </c>
      <c r="L34" s="67">
        <v>4</v>
      </c>
      <c r="M34" s="186" t="s">
        <v>128</v>
      </c>
    </row>
    <row r="35" spans="1:13" s="1" customFormat="1" ht="39" customHeight="1" x14ac:dyDescent="0.2">
      <c r="A35" s="155">
        <v>4</v>
      </c>
      <c r="B35" s="156" t="s">
        <v>48</v>
      </c>
      <c r="C35" s="157" t="s">
        <v>100</v>
      </c>
      <c r="D35" s="158" t="s">
        <v>101</v>
      </c>
      <c r="E35" s="67" t="s">
        <v>1</v>
      </c>
      <c r="F35" s="185" t="s">
        <v>102</v>
      </c>
      <c r="G35" s="185"/>
      <c r="H35" s="191" t="s">
        <v>165</v>
      </c>
      <c r="I35" s="191"/>
      <c r="J35" s="191"/>
      <c r="K35" s="67" t="s">
        <v>153</v>
      </c>
      <c r="L35" s="67">
        <v>0</v>
      </c>
      <c r="M35" s="163" t="s">
        <v>128</v>
      </c>
    </row>
    <row r="36" spans="1:13" s="1" customFormat="1" ht="56.25" x14ac:dyDescent="0.2">
      <c r="A36" s="155">
        <v>5</v>
      </c>
      <c r="B36" s="156" t="s">
        <v>48</v>
      </c>
      <c r="C36" s="157" t="s">
        <v>40</v>
      </c>
      <c r="D36" s="157" t="s">
        <v>41</v>
      </c>
      <c r="E36" s="67" t="s">
        <v>103</v>
      </c>
      <c r="F36" s="185" t="s">
        <v>104</v>
      </c>
      <c r="G36" s="185"/>
      <c r="H36" s="191" t="s">
        <v>166</v>
      </c>
      <c r="I36" s="191"/>
      <c r="J36" s="191"/>
      <c r="K36" s="67" t="s">
        <v>164</v>
      </c>
      <c r="L36" s="67">
        <v>0</v>
      </c>
      <c r="M36" s="163" t="s">
        <v>129</v>
      </c>
    </row>
    <row r="37" spans="1:13" s="1" customFormat="1" ht="56.25" x14ac:dyDescent="0.2">
      <c r="A37" s="155">
        <v>6</v>
      </c>
      <c r="B37" s="156" t="s">
        <v>48</v>
      </c>
      <c r="C37" s="157" t="s">
        <v>40</v>
      </c>
      <c r="D37" s="157" t="s">
        <v>47</v>
      </c>
      <c r="E37" s="67" t="s">
        <v>103</v>
      </c>
      <c r="F37" s="185" t="s">
        <v>105</v>
      </c>
      <c r="G37" s="185"/>
      <c r="H37" s="191" t="s">
        <v>167</v>
      </c>
      <c r="I37" s="191"/>
      <c r="J37" s="191"/>
      <c r="K37" s="67" t="s">
        <v>164</v>
      </c>
      <c r="L37" s="67">
        <v>0</v>
      </c>
      <c r="M37" s="163" t="s">
        <v>129</v>
      </c>
    </row>
    <row r="38" spans="1:13" s="1" customFormat="1" ht="33" x14ac:dyDescent="0.2">
      <c r="A38" s="155">
        <v>7</v>
      </c>
      <c r="B38" s="156" t="s">
        <v>48</v>
      </c>
      <c r="C38" s="157" t="s">
        <v>38</v>
      </c>
      <c r="D38" s="158" t="s">
        <v>106</v>
      </c>
      <c r="E38" s="67" t="s">
        <v>1</v>
      </c>
      <c r="F38" s="185" t="s">
        <v>107</v>
      </c>
      <c r="G38" s="185"/>
      <c r="H38" s="191" t="s">
        <v>168</v>
      </c>
      <c r="I38" s="191"/>
      <c r="J38" s="191"/>
      <c r="K38" s="67" t="s">
        <v>164</v>
      </c>
      <c r="L38" s="67">
        <v>0</v>
      </c>
      <c r="M38" s="163" t="s">
        <v>128</v>
      </c>
    </row>
    <row r="39" spans="1:13" s="1" customFormat="1" ht="206.25" x14ac:dyDescent="0.2">
      <c r="A39" s="155">
        <v>8</v>
      </c>
      <c r="B39" s="156" t="s">
        <v>48</v>
      </c>
      <c r="C39" s="157" t="s">
        <v>40</v>
      </c>
      <c r="D39" s="157" t="s">
        <v>41</v>
      </c>
      <c r="E39" s="67" t="s">
        <v>108</v>
      </c>
      <c r="F39" s="185" t="s">
        <v>109</v>
      </c>
      <c r="G39" s="185"/>
      <c r="H39" s="191" t="s">
        <v>169</v>
      </c>
      <c r="I39" s="191"/>
      <c r="J39" s="191"/>
      <c r="K39" s="67" t="s">
        <v>164</v>
      </c>
      <c r="L39" s="67">
        <v>-11</v>
      </c>
      <c r="M39" s="163" t="s">
        <v>129</v>
      </c>
    </row>
    <row r="40" spans="1:13" s="1" customFormat="1" ht="37.5" x14ac:dyDescent="0.2">
      <c r="A40" s="155">
        <v>9</v>
      </c>
      <c r="B40" s="156" t="s">
        <v>48</v>
      </c>
      <c r="C40" s="157" t="s">
        <v>42</v>
      </c>
      <c r="D40" s="157" t="s">
        <v>43</v>
      </c>
      <c r="E40" s="67" t="s">
        <v>110</v>
      </c>
      <c r="F40" s="185" t="s">
        <v>111</v>
      </c>
      <c r="G40" s="185"/>
      <c r="H40" s="191" t="s">
        <v>112</v>
      </c>
      <c r="I40" s="191"/>
      <c r="J40" s="191"/>
      <c r="K40" s="67" t="s">
        <v>164</v>
      </c>
      <c r="L40" s="67">
        <v>-15</v>
      </c>
      <c r="M40" s="163" t="s">
        <v>128</v>
      </c>
    </row>
    <row r="41" spans="1:13" s="1" customFormat="1" ht="93.75" customHeight="1" x14ac:dyDescent="0.2">
      <c r="A41" s="155">
        <v>10</v>
      </c>
      <c r="B41" s="156" t="s">
        <v>48</v>
      </c>
      <c r="C41" s="156" t="s">
        <v>54</v>
      </c>
      <c r="D41" s="156" t="s">
        <v>55</v>
      </c>
      <c r="E41" s="67" t="s">
        <v>56</v>
      </c>
      <c r="F41" s="185" t="s">
        <v>44</v>
      </c>
      <c r="G41" s="185"/>
      <c r="H41" s="191" t="s">
        <v>170</v>
      </c>
      <c r="I41" s="191"/>
      <c r="J41" s="191"/>
      <c r="K41" s="67" t="s">
        <v>164</v>
      </c>
      <c r="L41" s="67">
        <v>-9</v>
      </c>
      <c r="M41" s="163" t="s">
        <v>129</v>
      </c>
    </row>
    <row r="42" spans="1:13" s="1" customFormat="1" ht="75.75" thickBot="1" x14ac:dyDescent="0.25">
      <c r="A42" s="187">
        <v>11</v>
      </c>
      <c r="B42" s="188" t="s">
        <v>48</v>
      </c>
      <c r="C42" s="189" t="s">
        <v>57</v>
      </c>
      <c r="D42" s="188" t="s">
        <v>58</v>
      </c>
      <c r="E42" s="171" t="s">
        <v>45</v>
      </c>
      <c r="F42" s="190" t="s">
        <v>46</v>
      </c>
      <c r="G42" s="190"/>
      <c r="H42" s="192" t="s">
        <v>171</v>
      </c>
      <c r="I42" s="192"/>
      <c r="J42" s="192"/>
      <c r="K42" s="171" t="s">
        <v>164</v>
      </c>
      <c r="L42" s="171">
        <v>-5</v>
      </c>
      <c r="M42" s="182" t="s">
        <v>129</v>
      </c>
    </row>
    <row r="43" spans="1:13" ht="16.5" x14ac:dyDescent="0.25">
      <c r="B43" s="111" t="s">
        <v>131</v>
      </c>
      <c r="C43" s="111"/>
      <c r="D43" s="111"/>
      <c r="E43" s="21"/>
      <c r="F43" s="22"/>
      <c r="G43" s="23"/>
      <c r="H43" s="24"/>
    </row>
    <row r="44" spans="1:13" ht="19.5" thickBot="1" x14ac:dyDescent="0.3">
      <c r="B44" s="26"/>
      <c r="C44" s="27"/>
      <c r="D44" s="28"/>
      <c r="E44" s="21"/>
      <c r="F44" s="22"/>
      <c r="G44" s="23"/>
      <c r="H44" s="24"/>
    </row>
    <row r="45" spans="1:13" ht="33.75" thickBot="1" x14ac:dyDescent="0.25">
      <c r="A45" s="112" t="s">
        <v>18</v>
      </c>
      <c r="B45" s="113"/>
      <c r="C45" s="29" t="s">
        <v>113</v>
      </c>
      <c r="D45" s="29" t="s">
        <v>114</v>
      </c>
      <c r="E45" s="29" t="s">
        <v>115</v>
      </c>
      <c r="F45" s="30"/>
      <c r="G45" s="30"/>
      <c r="H45" s="13"/>
      <c r="I45" s="75" t="s">
        <v>132</v>
      </c>
      <c r="J45" s="76" t="s">
        <v>133</v>
      </c>
      <c r="K45" s="77" t="s">
        <v>134</v>
      </c>
    </row>
    <row r="46" spans="1:13" ht="40.5" x14ac:dyDescent="0.2">
      <c r="A46" s="114" t="s">
        <v>19</v>
      </c>
      <c r="B46" s="115"/>
      <c r="C46" s="2">
        <v>6</v>
      </c>
      <c r="D46" s="2">
        <v>11</v>
      </c>
      <c r="E46" s="2">
        <v>4</v>
      </c>
      <c r="F46" s="30"/>
      <c r="G46" s="30"/>
      <c r="H46" s="31"/>
      <c r="I46" s="78">
        <v>1</v>
      </c>
      <c r="J46" s="79" t="s">
        <v>135</v>
      </c>
      <c r="K46" s="80"/>
      <c r="L46" s="32"/>
    </row>
    <row r="47" spans="1:13" ht="20.25" x14ac:dyDescent="0.2">
      <c r="A47" s="116" t="s">
        <v>20</v>
      </c>
      <c r="B47" s="117"/>
      <c r="C47" s="3">
        <v>1</v>
      </c>
      <c r="D47" s="3">
        <v>6</v>
      </c>
      <c r="E47" s="3"/>
      <c r="F47" s="30"/>
      <c r="G47" s="30"/>
      <c r="H47" s="31"/>
      <c r="I47" s="81">
        <v>2</v>
      </c>
      <c r="J47" s="82" t="s">
        <v>136</v>
      </c>
      <c r="K47" s="83"/>
      <c r="L47" s="34"/>
    </row>
    <row r="48" spans="1:13" ht="40.5" x14ac:dyDescent="0.2">
      <c r="A48" s="116" t="s">
        <v>21</v>
      </c>
      <c r="B48" s="117"/>
      <c r="C48" s="3">
        <v>1</v>
      </c>
      <c r="D48" s="3">
        <v>5</v>
      </c>
      <c r="E48" s="3"/>
      <c r="F48" s="30"/>
      <c r="G48" s="30"/>
      <c r="H48" s="31"/>
      <c r="I48" s="84" t="s">
        <v>137</v>
      </c>
      <c r="J48" s="82" t="s">
        <v>138</v>
      </c>
      <c r="K48" s="83"/>
      <c r="L48" s="34"/>
    </row>
    <row r="49" spans="1:12" ht="40.5" x14ac:dyDescent="0.2">
      <c r="A49" s="118" t="s">
        <v>22</v>
      </c>
      <c r="B49" s="119"/>
      <c r="C49" s="3">
        <v>4</v>
      </c>
      <c r="D49" s="3"/>
      <c r="E49" s="3">
        <v>2</v>
      </c>
      <c r="F49" s="30"/>
      <c r="G49" s="30"/>
      <c r="H49" s="31"/>
      <c r="I49" s="84" t="s">
        <v>139</v>
      </c>
      <c r="J49" s="82" t="s">
        <v>140</v>
      </c>
      <c r="K49" s="83"/>
      <c r="L49" s="34"/>
    </row>
    <row r="50" spans="1:12" ht="21" thickBot="1" x14ac:dyDescent="0.25">
      <c r="A50" s="97" t="s">
        <v>23</v>
      </c>
      <c r="B50" s="98"/>
      <c r="C50" s="3"/>
      <c r="D50" s="3"/>
      <c r="E50" s="3">
        <v>2</v>
      </c>
      <c r="F50" s="30"/>
      <c r="G50" s="30"/>
      <c r="H50" s="13"/>
      <c r="I50" s="84" t="s">
        <v>141</v>
      </c>
      <c r="J50" s="82" t="s">
        <v>142</v>
      </c>
      <c r="K50" s="83"/>
      <c r="L50" s="34"/>
    </row>
    <row r="51" spans="1:12" ht="20.25" x14ac:dyDescent="0.2">
      <c r="A51" s="120" t="s">
        <v>24</v>
      </c>
      <c r="B51" s="121"/>
      <c r="C51" s="4"/>
      <c r="D51" s="4"/>
      <c r="E51" s="4">
        <v>1</v>
      </c>
      <c r="F51" s="30"/>
      <c r="G51" s="30"/>
      <c r="H51" s="31"/>
      <c r="I51" s="84" t="s">
        <v>143</v>
      </c>
      <c r="J51" s="82" t="s">
        <v>144</v>
      </c>
      <c r="K51" s="83"/>
      <c r="L51" s="34"/>
    </row>
    <row r="52" spans="1:12" ht="20.25" x14ac:dyDescent="0.2">
      <c r="A52" s="116" t="s">
        <v>25</v>
      </c>
      <c r="B52" s="117"/>
      <c r="C52" s="3"/>
      <c r="D52" s="3"/>
      <c r="E52" s="3"/>
      <c r="F52" s="30"/>
      <c r="G52" s="30"/>
      <c r="H52" s="31"/>
      <c r="I52" s="81">
        <v>3</v>
      </c>
      <c r="J52" s="82" t="s">
        <v>145</v>
      </c>
      <c r="K52" s="83"/>
      <c r="L52" s="34"/>
    </row>
    <row r="53" spans="1:12" ht="40.5" x14ac:dyDescent="0.2">
      <c r="A53" s="116" t="s">
        <v>26</v>
      </c>
      <c r="B53" s="117"/>
      <c r="C53" s="3"/>
      <c r="D53" s="3"/>
      <c r="E53" s="3"/>
      <c r="F53" s="30"/>
      <c r="G53" s="30"/>
      <c r="H53" s="31"/>
      <c r="I53" s="85">
        <v>4</v>
      </c>
      <c r="J53" s="82" t="s">
        <v>146</v>
      </c>
      <c r="K53" s="83"/>
      <c r="L53" s="34"/>
    </row>
    <row r="54" spans="1:12" ht="21" thickBot="1" x14ac:dyDescent="0.25">
      <c r="A54" s="97" t="s">
        <v>27</v>
      </c>
      <c r="B54" s="98"/>
      <c r="C54" s="5"/>
      <c r="D54" s="5"/>
      <c r="E54" s="5"/>
      <c r="F54" s="22"/>
      <c r="G54" s="22"/>
      <c r="H54" s="31"/>
      <c r="I54" s="85">
        <v>5</v>
      </c>
      <c r="J54" s="82" t="s">
        <v>147</v>
      </c>
      <c r="K54" s="83"/>
      <c r="L54" s="34"/>
    </row>
    <row r="55" spans="1:12" ht="40.5" x14ac:dyDescent="0.25">
      <c r="A55" s="109" t="s">
        <v>28</v>
      </c>
      <c r="B55" s="110"/>
      <c r="C55" s="6"/>
      <c r="D55" s="6"/>
      <c r="E55" s="6"/>
      <c r="F55" s="35"/>
      <c r="G55" s="35"/>
      <c r="H55" s="36"/>
      <c r="I55" s="85">
        <v>6</v>
      </c>
      <c r="J55" s="82" t="s">
        <v>148</v>
      </c>
      <c r="K55" s="83"/>
      <c r="L55" s="34"/>
    </row>
    <row r="56" spans="1:12" ht="21" thickBot="1" x14ac:dyDescent="0.25">
      <c r="A56" s="97" t="s">
        <v>27</v>
      </c>
      <c r="B56" s="98"/>
      <c r="C56" s="6"/>
      <c r="D56" s="6"/>
      <c r="E56" s="6"/>
      <c r="F56" s="22"/>
      <c r="G56" s="23"/>
      <c r="H56" s="24"/>
      <c r="I56" s="85">
        <v>7</v>
      </c>
      <c r="J56" s="82" t="s">
        <v>149</v>
      </c>
      <c r="K56" s="83"/>
      <c r="L56" s="34"/>
    </row>
    <row r="57" spans="1:12" ht="25.5" customHeight="1" thickBot="1" x14ac:dyDescent="0.25">
      <c r="A57" s="99" t="s">
        <v>116</v>
      </c>
      <c r="B57" s="100"/>
      <c r="C57" s="6"/>
      <c r="D57" s="6"/>
      <c r="E57" s="6"/>
      <c r="F57" s="22"/>
      <c r="G57" s="23"/>
      <c r="H57" s="24"/>
      <c r="I57" s="85">
        <v>8</v>
      </c>
      <c r="J57" s="82" t="s">
        <v>150</v>
      </c>
      <c r="K57" s="83">
        <v>1</v>
      </c>
      <c r="L57" s="34"/>
    </row>
    <row r="58" spans="1:12" ht="34.5" customHeight="1" thickBot="1" x14ac:dyDescent="0.25">
      <c r="A58" s="101" t="s">
        <v>29</v>
      </c>
      <c r="B58" s="102"/>
      <c r="C58" s="7"/>
      <c r="D58" s="7"/>
      <c r="E58" s="7"/>
      <c r="F58" s="22"/>
      <c r="G58" s="23"/>
      <c r="H58" s="24"/>
      <c r="I58" s="86">
        <v>9</v>
      </c>
      <c r="J58" s="87" t="s">
        <v>151</v>
      </c>
      <c r="K58" s="88">
        <v>5</v>
      </c>
      <c r="L58" s="34"/>
    </row>
    <row r="59" spans="1:12" ht="30.75" customHeight="1" thickBot="1" x14ac:dyDescent="0.35">
      <c r="A59" s="103" t="s">
        <v>30</v>
      </c>
      <c r="B59" s="104"/>
      <c r="C59" s="8"/>
      <c r="D59" s="8"/>
      <c r="E59" s="14"/>
      <c r="F59" s="22"/>
      <c r="G59" s="23"/>
      <c r="H59" s="24"/>
      <c r="I59" s="89"/>
      <c r="J59" s="90" t="s">
        <v>0</v>
      </c>
      <c r="K59" s="91">
        <f>SUM(K46:K58)</f>
        <v>6</v>
      </c>
      <c r="L59" s="34"/>
    </row>
    <row r="60" spans="1:12" ht="21" thickBot="1" x14ac:dyDescent="0.25">
      <c r="A60" s="105" t="s">
        <v>31</v>
      </c>
      <c r="B60" s="106"/>
      <c r="C60" s="9"/>
      <c r="D60" s="9"/>
      <c r="E60" s="9"/>
      <c r="F60" s="22"/>
      <c r="G60" s="23"/>
      <c r="H60" s="24"/>
      <c r="I60" s="33"/>
      <c r="J60" s="37"/>
      <c r="K60" s="38"/>
      <c r="L60" s="34"/>
    </row>
    <row r="61" spans="1:12" ht="17.25" thickBot="1" x14ac:dyDescent="0.25">
      <c r="A61" s="107" t="s">
        <v>32</v>
      </c>
      <c r="B61" s="108"/>
      <c r="C61" s="6"/>
      <c r="D61" s="39"/>
      <c r="E61" s="40"/>
      <c r="I61" s="42"/>
      <c r="J61" s="43"/>
      <c r="K61" s="34"/>
    </row>
    <row r="62" spans="1:12" ht="17.25" thickBot="1" x14ac:dyDescent="0.25">
      <c r="A62" s="10"/>
      <c r="B62" s="11" t="s">
        <v>0</v>
      </c>
      <c r="C62" s="44" t="s">
        <v>130</v>
      </c>
      <c r="D62" s="44">
        <f>D46+D51+D55+D57+D58+D59+D60+D61</f>
        <v>11</v>
      </c>
      <c r="E62" s="92">
        <f>E46+E51+E55+E57+E58+E59+E60+E61</f>
        <v>5</v>
      </c>
      <c r="I62" s="45"/>
    </row>
    <row r="63" spans="1:12" x14ac:dyDescent="0.3">
      <c r="I63" s="45"/>
    </row>
    <row r="64" spans="1:12" ht="37.5" x14ac:dyDescent="0.3">
      <c r="B64" s="93" t="s">
        <v>33</v>
      </c>
      <c r="C64" s="94"/>
      <c r="D64" s="47" t="s">
        <v>117</v>
      </c>
      <c r="E64" s="47" t="s">
        <v>118</v>
      </c>
      <c r="F64" s="48"/>
      <c r="G64" s="48"/>
      <c r="H64" s="49"/>
    </row>
    <row r="65" spans="2:12" x14ac:dyDescent="0.2">
      <c r="B65" s="93"/>
      <c r="C65" s="94"/>
      <c r="D65" s="50">
        <f>I13+I20+I23+I26+I29</f>
        <v>780.6</v>
      </c>
      <c r="E65" s="51">
        <v>707.5</v>
      </c>
      <c r="G65" s="52"/>
      <c r="H65" s="53"/>
    </row>
    <row r="66" spans="2:12" x14ac:dyDescent="0.2">
      <c r="B66" s="54"/>
      <c r="C66" s="55"/>
      <c r="D66" s="56"/>
      <c r="E66" s="56"/>
      <c r="G66" s="52"/>
      <c r="H66" s="53"/>
      <c r="J66" s="57"/>
      <c r="K66" s="58"/>
      <c r="L66" s="59"/>
    </row>
    <row r="67" spans="2:12" ht="37.5" x14ac:dyDescent="0.3">
      <c r="B67" s="95" t="s">
        <v>119</v>
      </c>
      <c r="C67" s="96"/>
      <c r="D67" s="47" t="s">
        <v>120</v>
      </c>
      <c r="E67" s="47" t="s">
        <v>121</v>
      </c>
      <c r="G67" s="52"/>
      <c r="H67" s="53"/>
      <c r="J67" s="57"/>
      <c r="K67" s="58"/>
      <c r="L67" s="59"/>
    </row>
    <row r="68" spans="2:12" x14ac:dyDescent="0.2">
      <c r="B68" s="95"/>
      <c r="C68" s="96"/>
      <c r="D68" s="60">
        <f>H13+H20+H23+H29+H26</f>
        <v>6.7361111111111108E-2</v>
      </c>
      <c r="E68" s="60">
        <v>0.18333333333333335</v>
      </c>
      <c r="G68" s="52"/>
      <c r="H68" s="53"/>
      <c r="J68" s="57"/>
      <c r="K68" s="58"/>
      <c r="L68" s="59"/>
    </row>
  </sheetData>
  <mergeCells count="74">
    <mergeCell ref="O5:O6"/>
    <mergeCell ref="P5:P6"/>
    <mergeCell ref="A27:P27"/>
    <mergeCell ref="A24:P24"/>
    <mergeCell ref="A21:P21"/>
    <mergeCell ref="A14:P14"/>
    <mergeCell ref="A8:P8"/>
    <mergeCell ref="A23:G23"/>
    <mergeCell ref="A26:G26"/>
    <mergeCell ref="N5:N6"/>
    <mergeCell ref="A13:G13"/>
    <mergeCell ref="A20:G20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M6"/>
    <mergeCell ref="A29:G29"/>
    <mergeCell ref="F31:G31"/>
    <mergeCell ref="H31:J31"/>
    <mergeCell ref="A30:L30"/>
    <mergeCell ref="F32:G32"/>
    <mergeCell ref="H32:J32"/>
    <mergeCell ref="F33:G33"/>
    <mergeCell ref="H33:J33"/>
    <mergeCell ref="F34:G34"/>
    <mergeCell ref="H34:J34"/>
    <mergeCell ref="F35:G35"/>
    <mergeCell ref="H35:J35"/>
    <mergeCell ref="F36:G36"/>
    <mergeCell ref="H36:J36"/>
    <mergeCell ref="F37:G37"/>
    <mergeCell ref="H37:J37"/>
    <mergeCell ref="F38:G38"/>
    <mergeCell ref="H38:J38"/>
    <mergeCell ref="F39:G39"/>
    <mergeCell ref="H39:J39"/>
    <mergeCell ref="F40:G40"/>
    <mergeCell ref="H40:J40"/>
    <mergeCell ref="F41:G41"/>
    <mergeCell ref="H41:J41"/>
    <mergeCell ref="F42:G42"/>
    <mergeCell ref="H42:J42"/>
    <mergeCell ref="A55:B55"/>
    <mergeCell ref="B43:D43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B64:C65"/>
    <mergeCell ref="B67:C68"/>
    <mergeCell ref="A56:B56"/>
    <mergeCell ref="A57:B57"/>
    <mergeCell ref="A58:B58"/>
    <mergeCell ref="A59:B59"/>
    <mergeCell ref="A60:B60"/>
    <mergeCell ref="A61:B61"/>
  </mergeCells>
  <pageMargins left="0" right="0" top="0" bottom="0" header="0" footer="0"/>
  <pageSetup paperSize="9"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D32:D40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октябрь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2023-10-16T03:00:40Z</cp:lastPrinted>
  <dcterms:created xsi:type="dcterms:W3CDTF">2018-03-27T02:17:58Z</dcterms:created>
  <dcterms:modified xsi:type="dcterms:W3CDTF">2023-11-14T04:43:08Z</dcterms:modified>
</cp:coreProperties>
</file>