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629"/>
  </bookViews>
  <sheets>
    <sheet name="Отключения за февраль 2024" sheetId="167" r:id="rId1"/>
  </sheets>
  <externalReferences>
    <externalReference r:id="rId2"/>
  </externalReferences>
  <definedNames>
    <definedName name="_xlnm.Print_Area" localSheetId="0">'Отключения за февраль 2024'!$A$1:$P$74</definedName>
  </definedNames>
  <calcPr calcId="162913" refMode="R1C1"/>
</workbook>
</file>

<file path=xl/calcChain.xml><?xml version="1.0" encoding="utf-8"?>
<calcChain xmlns="http://schemas.openxmlformats.org/spreadsheetml/2006/main">
  <c r="L65" i="167" l="1"/>
  <c r="E68" i="167" l="1"/>
  <c r="D68" i="167"/>
  <c r="C68" i="167"/>
  <c r="I34" i="167"/>
  <c r="H34" i="167"/>
  <c r="I30" i="167"/>
  <c r="H30" i="167"/>
  <c r="I24" i="167"/>
  <c r="H24" i="167"/>
  <c r="I21" i="167"/>
  <c r="H21" i="167"/>
  <c r="I13" i="167"/>
  <c r="H13" i="167"/>
  <c r="D74" i="167" l="1"/>
  <c r="D71" i="167"/>
</calcChain>
</file>

<file path=xl/sharedStrings.xml><?xml version="1.0" encoding="utf-8"?>
<sst xmlns="http://schemas.openxmlformats.org/spreadsheetml/2006/main" count="268" uniqueCount="184">
  <si>
    <t>ИТОГО: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</si>
  <si>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</si>
  <si>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</si>
  <si>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</si>
  <si>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</si>
  <si>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</si>
  <si>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</si>
  <si>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</si>
  <si>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</si>
  <si>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</si>
  <si>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</si>
  <si>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</si>
  <si>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</si>
  <si>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</si>
  <si>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</si>
  <si>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</si>
  <si>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</si>
  <si>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</si>
  <si>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</si>
  <si>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</si>
  <si>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</si>
  <si>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</si>
  <si>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</si>
  <si>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</si>
  <si>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</si>
  <si>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</si>
  <si>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</si>
  <si>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</si>
  <si>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</si>
  <si>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</si>
  <si>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</si>
  <si>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</si>
  <si>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</si>
  <si>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Березовский р-н, п.Саранпауль</t>
  </si>
  <si>
    <t>Ханты-Мансийский 
р-н, п.Согом</t>
  </si>
  <si>
    <t>2 ДГА (1000)</t>
  </si>
  <si>
    <t>Нижневартовский 
р-н, п.Корлики</t>
  </si>
  <si>
    <t>Березовский р-н, д.Кимкъясуй</t>
  </si>
  <si>
    <t>1 ДГА (250)</t>
  </si>
  <si>
    <t>Белоярский р-н, д.Нумто</t>
  </si>
  <si>
    <t>5 ДГА (100)</t>
  </si>
  <si>
    <t>1 ДГА (823)</t>
  </si>
  <si>
    <t>Нижневартовский р-н, с.Корлики</t>
  </si>
  <si>
    <t>Березовский р-н, с.Ломбовож</t>
  </si>
  <si>
    <t>28.02.2024
19:14</t>
  </si>
  <si>
    <t>АО "Юграэнерго"</t>
  </si>
  <si>
    <t>Причина не установлена</t>
  </si>
  <si>
    <t>Не запускается ДВС</t>
  </si>
  <si>
    <t>1ДГА (250)</t>
  </si>
  <si>
    <t>Берёзовский р-н, п.Сосьва</t>
  </si>
  <si>
    <t>4 ДГА (360)</t>
  </si>
  <si>
    <t>Белоярский р-н, п.Ванзеват</t>
  </si>
  <si>
    <t>1 ДГА (200)</t>
  </si>
  <si>
    <t>04.02.2022 11:00</t>
  </si>
  <si>
    <t>04.02.2022 11:10</t>
  </si>
  <si>
    <t>1 ДГА (600)</t>
  </si>
  <si>
    <t>1 ДГА (1000)</t>
  </si>
  <si>
    <t>Белоярский р-н, п.Нумто</t>
  </si>
  <si>
    <t>08.02.2024
14:03</t>
  </si>
  <si>
    <t>1 ДГА (320)</t>
  </si>
  <si>
    <t>Белоярский р-н, с.Ванзеват</t>
  </si>
  <si>
    <t>за период с 00:00 01.02.24 до 00:00 01.03.24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</si>
  <si>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</si>
  <si>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</si>
  <si>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</si>
  <si>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</si>
  <si>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Срабатывание САЗ</t>
  </si>
  <si>
    <t>16.02.2022 06:18</t>
  </si>
  <si>
    <t>16.02.2022 06:35</t>
  </si>
  <si>
    <t>00:17</t>
  </si>
  <si>
    <t>Задымление СГ, обгорели вторичные цепи СГ</t>
  </si>
  <si>
    <t>Белоярский район</t>
  </si>
  <si>
    <t>Автоматическая остановка ДВС</t>
  </si>
  <si>
    <t>03.02.2022 12:50</t>
  </si>
  <si>
    <t>03.02.2022 12:55</t>
  </si>
  <si>
    <t>00:05</t>
  </si>
  <si>
    <t>Выход из строя промежуточного ролика приводного ремня</t>
  </si>
  <si>
    <t>На ПУ "УГ-1,2,3"</t>
  </si>
  <si>
    <t>03.02.2022 22:15</t>
  </si>
  <si>
    <t>03.02.2022 22:30</t>
  </si>
  <si>
    <t>00:15</t>
  </si>
  <si>
    <t>На ПУ ошибка 
"Uг-1,2,3"</t>
  </si>
  <si>
    <t>00:10</t>
  </si>
  <si>
    <t>Срабатывание САЗ, на ПУ ошибки №1270 - "Uш1", №1150 - "Ur1", №1160 - "Ur2", №1170 - "Ur1"</t>
  </si>
  <si>
    <t>05.02.2022 20:30</t>
  </si>
  <si>
    <t>05.02.2022 20:45</t>
  </si>
  <si>
    <t>22.02.2022 07:15</t>
  </si>
  <si>
    <t>22.02.2022 07:20</t>
  </si>
  <si>
    <t>Лопнул шланг на топливопроводе между ДВС и расходной ёмкостью</t>
  </si>
  <si>
    <t>Кондинский район</t>
  </si>
  <si>
    <t>Нижневартовский район</t>
  </si>
  <si>
    <t>2ДГА(320)</t>
  </si>
  <si>
    <t>Высокая температура ОЖ, уровень ОЖ</t>
  </si>
  <si>
    <t>24.02.2024
13:25</t>
  </si>
  <si>
    <t>24.02.2024
13:30</t>
  </si>
  <si>
    <t>Заклинил обводной ролик ремня привода помпы ОЖ.</t>
  </si>
  <si>
    <t>Ханты-Мансийский район</t>
  </si>
  <si>
    <t>Остановлен в ручную</t>
  </si>
  <si>
    <t>02.02.2024
01:55</t>
  </si>
  <si>
    <t>Возрастание t ож ДВС до 99 С, ДМ- 109 С, при Р=250 кВт</t>
  </si>
  <si>
    <t>Ошибка на ПУ "337"</t>
  </si>
  <si>
    <t>02.02.2024
09:34</t>
  </si>
  <si>
    <t>Остановлен в ручную, ошибка на ПУ EIC - "красная лампа ABCD"</t>
  </si>
  <si>
    <t>04.02.2024
18:25</t>
  </si>
  <si>
    <t>Остановлен вручную</t>
  </si>
  <si>
    <t>05.02.2024
21:15</t>
  </si>
  <si>
    <t>Неисправность ремня привода вентилятора системы охлаждения ДВС</t>
  </si>
  <si>
    <t>Остановлен вручную, на ПУ ошибка №3457 - "потеря чувствительности напряжения шины"</t>
  </si>
  <si>
    <t>07.02.2024
15:00</t>
  </si>
  <si>
    <t>После сброса ошибки не входит в параллельную работу (не берёт нагрузку), причина не установлена</t>
  </si>
  <si>
    <t>Ханты-Мансийский р-н, п.Урманный</t>
  </si>
  <si>
    <t>14.02.2024
08:25</t>
  </si>
  <si>
    <t>Лопнул расширительный бак системы охлаждения ДВС в месте соединения шлангом.</t>
  </si>
  <si>
    <t>2ДГА(220)</t>
  </si>
  <si>
    <t>18.02.2024 05:50</t>
  </si>
  <si>
    <t>Нестабильные показания по нагрузке на ПУ</t>
  </si>
  <si>
    <t xml:space="preserve">Остановлен вручную </t>
  </si>
  <si>
    <t>19.02.2024
18:51</t>
  </si>
  <si>
    <t>Нестабильная работа в параллельном режиме, повышенная вибрация ДВС.</t>
  </si>
  <si>
    <t>20.02.2024
15:33</t>
  </si>
  <si>
    <t>Превышение рабочей температуры ОЖ ДВС до 98 гр. Неисправность прокладки между коллектором и ТКР.</t>
  </si>
  <si>
    <t>Ошибка на ПУ "I &gt;1"</t>
  </si>
  <si>
    <t>ИТОГО: 7 отключений; 12 функциональных отказов</t>
  </si>
  <si>
    <t>Технологические отказы Февраль 2024</t>
  </si>
  <si>
    <t>Функциональные отказы Февраль 2024</t>
  </si>
  <si>
    <t>Технологические отказы Февраль 2023</t>
  </si>
  <si>
    <t xml:space="preserve">Повреждение КТП, ТП, РП и т.п.  </t>
  </si>
  <si>
    <t>Февраль 2024
кВт*ч</t>
  </si>
  <si>
    <t>Февраль 2023
кВт*ч</t>
  </si>
  <si>
    <t>Суммарное время ограничения -</t>
  </si>
  <si>
    <t>Февраль 2024
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</si>
  <si>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</si>
  <si>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</si>
  <si>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</si>
  <si>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</si>
  <si>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СГ</t>
  </si>
  <si>
    <t>ДВС</t>
  </si>
  <si>
    <t>АСУ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</si>
  <si>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</si>
  <si>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</si>
  <si>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</si>
  <si>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</si>
  <si>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</si>
  <si>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</si>
  <si>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</si>
  <si>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</si>
  <si>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</si>
  <si>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</si>
  <si>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</si>
  <si>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</si>
  <si>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</si>
  <si>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</si>
  <si>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</si>
  <si>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</si>
  <si>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</si>
  <si>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</si>
  <si>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</si>
  <si>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</si>
  <si>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Февраль 2023
ч</t>
  </si>
  <si>
    <t>Разрушение изоляция платы корректора напряжения</t>
  </si>
  <si>
    <t>Необходимо тёплое помещение для хранения СГ</t>
  </si>
  <si>
    <t>Износ подшипника промежуточного ролика</t>
  </si>
  <si>
    <t>-</t>
  </si>
  <si>
    <t>Перекос тока по фазам</t>
  </si>
  <si>
    <t>Выполнять замену дюритов после 3-х лет эксплуатации</t>
  </si>
  <si>
    <t>Износ резинового дюрита на топливопроводе между ДГА и расходной ёмкостью ДЭС</t>
  </si>
  <si>
    <t>Износ подшипника промежуточного ролика приводного ремня водяного насоса</t>
  </si>
  <si>
    <t>Внести порядок проверки роликов в производственный инструктаж 2025 года</t>
  </si>
  <si>
    <t>ДВС/ ГСМ</t>
  </si>
  <si>
    <t>Загрязнение радиатора охлаждения ДВС. Выполнена мойка.</t>
  </si>
  <si>
    <t>Неисправность форсунки второго цилиндра ДВС.</t>
  </si>
  <si>
    <t>Выполнена замена</t>
  </si>
  <si>
    <t>Выполнен ремонт расширительного бака</t>
  </si>
  <si>
    <t>Выполнена перезагрузка ПУ</t>
  </si>
  <si>
    <t>Выполнен ремонт вторичных цепей</t>
  </si>
  <si>
    <t>Перезагрузка ПУ</t>
  </si>
  <si>
    <t>Неисправность электрического стартера</t>
  </si>
  <si>
    <t>Неисправеность топливного насоса</t>
  </si>
  <si>
    <t>Вышел из строя ролик натяжитель ремня привода вентилятора</t>
  </si>
  <si>
    <t>Выполнена замена ремня привода вентилятора</t>
  </si>
  <si>
    <t>Необходима замена уплотнения и крепежа ТКР</t>
  </si>
  <si>
    <t>ВЛ/СГ</t>
  </si>
  <si>
    <t>код 9. (Износ оборудования)</t>
  </si>
  <si>
    <t>код 8. (Прочее)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</si>
</sst>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1314">
    <xf numFmtId="0" fontId="0" fillId="0" borderId="0"/>
    <xf numFmtId="0" fontId="33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40" fillId="0" borderId="0"/>
    <xf numFmtId="0" fontId="41" fillId="0" borderId="0">
      <alignment horizontal="left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2" fillId="0" borderId="0"/>
    <xf numFmtId="0" fontId="33" fillId="0" borderId="0"/>
    <xf numFmtId="0" fontId="42" fillId="0" borderId="0"/>
    <xf numFmtId="0" fontId="33" fillId="0" borderId="0"/>
    <xf numFmtId="9" fontId="43" fillId="0" borderId="0" applyFont="0" applyFill="0" applyBorder="0" applyAlignment="0" applyProtection="0"/>
    <xf numFmtId="0" fontId="33" fillId="0" borderId="0"/>
    <xf numFmtId="165" fontId="3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3" fillId="0" borderId="0"/>
    <xf numFmtId="0" fontId="33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/>
    <xf numFmtId="0" fontId="33" fillId="0" borderId="0"/>
    <xf numFmtId="0" fontId="55" fillId="0" borderId="0"/>
    <xf numFmtId="0" fontId="56" fillId="0" borderId="0"/>
    <xf numFmtId="0" fontId="57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58" fillId="0" borderId="0"/>
    <xf numFmtId="0" fontId="33" fillId="0" borderId="0"/>
    <xf numFmtId="0" fontId="59" fillId="0" borderId="0"/>
    <xf numFmtId="0" fontId="61" fillId="0" borderId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74" fillId="0" borderId="0"/>
    <xf numFmtId="0" fontId="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76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/>
    <xf numFmtId="0" fontId="90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</cellStyleXfs>
  <cellXfs count="282">
    <xf numFmtId="0" fontId="0" fillId="0" borderId="0" xfId="0"/>
    <xf numFmtId="0" fontId="62" fillId="0" borderId="0" xfId="0" applyFont="1" applyFill="1" applyBorder="1" applyAlignment="1">
      <alignment wrapText="1"/>
    </xf>
    <xf numFmtId="0" fontId="65" fillId="0" borderId="10" xfId="363" applyFont="1" applyFill="1" applyBorder="1" applyAlignment="1">
      <alignment horizontal="center" vertical="center" wrapText="1"/>
    </xf>
    <xf numFmtId="0" fontId="67" fillId="0" borderId="11" xfId="363" applyFont="1" applyFill="1" applyBorder="1" applyAlignment="1">
      <alignment horizontal="center" vertical="center" wrapText="1"/>
    </xf>
    <xf numFmtId="0" fontId="65" fillId="0" borderId="10" xfId="363" applyNumberFormat="1" applyFont="1" applyFill="1" applyBorder="1" applyAlignment="1">
      <alignment horizontal="center" vertical="center" wrapText="1"/>
    </xf>
    <xf numFmtId="0" fontId="67" fillId="0" borderId="12" xfId="363" applyFont="1" applyFill="1" applyBorder="1" applyAlignment="1">
      <alignment horizontal="center" vertical="center" wrapText="1"/>
    </xf>
    <xf numFmtId="0" fontId="65" fillId="0" borderId="11" xfId="363" applyFont="1" applyFill="1" applyBorder="1" applyAlignment="1">
      <alignment horizontal="center" vertical="center" wrapText="1"/>
    </xf>
    <xf numFmtId="49" fontId="65" fillId="0" borderId="8" xfId="363" applyNumberFormat="1" applyFont="1" applyFill="1" applyBorder="1" applyAlignment="1">
      <alignment horizontal="center" vertical="center" wrapText="1"/>
    </xf>
    <xf numFmtId="0" fontId="65" fillId="0" borderId="9" xfId="363" applyFont="1" applyFill="1" applyBorder="1" applyAlignment="1">
      <alignment horizontal="center" vertical="center" wrapText="1"/>
    </xf>
    <xf numFmtId="0" fontId="71" fillId="0" borderId="0" xfId="363" applyFont="1" applyFill="1" applyBorder="1" applyAlignment="1">
      <alignment vertical="center" wrapText="1"/>
    </xf>
    <xf numFmtId="0" fontId="71" fillId="0" borderId="0" xfId="363" applyFont="1" applyFill="1" applyBorder="1" applyAlignment="1">
      <alignment horizontal="right" vertical="center" wrapText="1"/>
    </xf>
    <xf numFmtId="0" fontId="38" fillId="0" borderId="4" xfId="0" applyFont="1" applyFill="1" applyBorder="1" applyAlignment="1">
      <alignment horizontal="center" vertical="center" wrapText="1"/>
    </xf>
    <xf numFmtId="49" fontId="60" fillId="0" borderId="27" xfId="344" applyNumberFormat="1" applyFont="1" applyFill="1" applyBorder="1" applyAlignment="1">
      <alignment horizontal="center" vertical="center" wrapText="1"/>
    </xf>
    <xf numFmtId="49" fontId="65" fillId="0" borderId="11" xfId="363" applyNumberFormat="1" applyFont="1" applyFill="1" applyBorder="1" applyAlignment="1">
      <alignment horizontal="center" vertical="center" wrapText="1"/>
    </xf>
    <xf numFmtId="1" fontId="46" fillId="0" borderId="4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65" fillId="0" borderId="9" xfId="363" applyNumberFormat="1" applyFont="1" applyFill="1" applyBorder="1" applyAlignment="1">
      <alignment horizontal="center" vertical="center" wrapText="1"/>
    </xf>
    <xf numFmtId="20" fontId="46" fillId="0" borderId="4" xfId="0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49" fontId="60" fillId="0" borderId="4" xfId="344" applyNumberFormat="1" applyFont="1" applyFill="1" applyBorder="1" applyAlignment="1">
      <alignment horizontal="center" vertical="center" wrapText="1"/>
    </xf>
    <xf numFmtId="49" fontId="37" fillId="0" borderId="4" xfId="344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62" fillId="0" borderId="0" xfId="363" applyFont="1" applyFill="1" applyBorder="1" applyAlignment="1">
      <alignment wrapText="1"/>
    </xf>
    <xf numFmtId="0" fontId="63" fillId="4" borderId="0" xfId="363" applyFont="1" applyFill="1" applyBorder="1" applyAlignment="1">
      <alignment horizontal="center" wrapText="1"/>
    </xf>
    <xf numFmtId="0" fontId="93" fillId="4" borderId="0" xfId="363" applyFont="1" applyFill="1" applyBorder="1" applyAlignment="1">
      <alignment horizontal="center" wrapText="1"/>
    </xf>
    <xf numFmtId="0" fontId="63" fillId="0" borderId="0" xfId="363" applyFont="1" applyFill="1" applyBorder="1" applyAlignment="1">
      <alignment horizontal="center" wrapText="1"/>
    </xf>
    <xf numFmtId="20" fontId="63" fillId="0" borderId="0" xfId="363" applyNumberFormat="1" applyFont="1" applyFill="1" applyBorder="1" applyAlignment="1">
      <alignment horizontal="center" wrapText="1"/>
    </xf>
    <xf numFmtId="164" fontId="63" fillId="0" borderId="0" xfId="363" applyNumberFormat="1" applyFont="1" applyFill="1" applyBorder="1" applyAlignment="1">
      <alignment horizontal="center" wrapText="1"/>
    </xf>
    <xf numFmtId="0" fontId="46" fillId="0" borderId="27" xfId="363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167" fontId="60" fillId="0" borderId="4" xfId="344" applyNumberFormat="1" applyFont="1" applyFill="1" applyBorder="1" applyAlignment="1">
      <alignment horizontal="center" vertical="center" wrapText="1"/>
    </xf>
    <xf numFmtId="0" fontId="60" fillId="0" borderId="4" xfId="344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167" fontId="60" fillId="0" borderId="27" xfId="344" applyNumberFormat="1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167" fontId="46" fillId="0" borderId="37" xfId="363" applyNumberFormat="1" applyFont="1" applyFill="1" applyBorder="1" applyAlignment="1">
      <alignment horizontal="center" vertical="center" wrapText="1"/>
    </xf>
    <xf numFmtId="164" fontId="46" fillId="0" borderId="37" xfId="363" applyNumberFormat="1" applyFont="1" applyFill="1" applyBorder="1" applyAlignment="1">
      <alignment horizontal="center" vertical="center" wrapText="1"/>
    </xf>
    <xf numFmtId="0" fontId="46" fillId="0" borderId="33" xfId="363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49" fontId="60" fillId="0" borderId="39" xfId="344" applyNumberFormat="1" applyFont="1" applyFill="1" applyBorder="1" applyAlignment="1">
      <alignment horizontal="center" vertical="center" wrapText="1"/>
    </xf>
    <xf numFmtId="167" fontId="60" fillId="0" borderId="39" xfId="344" applyNumberFormat="1" applyFont="1" applyFill="1" applyBorder="1" applyAlignment="1">
      <alignment horizontal="center" vertical="center" wrapText="1"/>
    </xf>
    <xf numFmtId="0" fontId="60" fillId="0" borderId="39" xfId="344" applyNumberFormat="1" applyFont="1" applyFill="1" applyBorder="1" applyAlignment="1">
      <alignment horizontal="center" vertical="center" wrapText="1"/>
    </xf>
    <xf numFmtId="20" fontId="46" fillId="0" borderId="39" xfId="0" applyNumberFormat="1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60" fillId="0" borderId="27" xfId="344" applyNumberFormat="1" applyFont="1" applyFill="1" applyBorder="1" applyAlignment="1">
      <alignment horizontal="center" vertical="center" wrapText="1"/>
    </xf>
    <xf numFmtId="0" fontId="46" fillId="0" borderId="20" xfId="363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horizontal="left" wrapText="1"/>
    </xf>
    <xf numFmtId="0" fontId="66" fillId="0" borderId="0" xfId="363" applyFont="1" applyFill="1" applyBorder="1" applyAlignment="1">
      <alignment horizontal="left" vertical="center" wrapText="1"/>
    </xf>
    <xf numFmtId="0" fontId="66" fillId="0" borderId="0" xfId="363" applyNumberFormat="1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center" vertical="center" wrapText="1"/>
    </xf>
    <xf numFmtId="164" fontId="62" fillId="0" borderId="0" xfId="363" applyNumberFormat="1" applyFont="1" applyFill="1" applyBorder="1" applyAlignment="1">
      <alignment wrapText="1"/>
    </xf>
    <xf numFmtId="0" fontId="37" fillId="0" borderId="33" xfId="363" applyFont="1" applyFill="1" applyBorder="1" applyAlignment="1">
      <alignment horizontal="left" vertical="center" wrapText="1"/>
    </xf>
    <xf numFmtId="0" fontId="34" fillId="0" borderId="33" xfId="363" applyFont="1" applyFill="1" applyBorder="1" applyAlignment="1">
      <alignment horizontal="left" vertical="center" wrapText="1"/>
    </xf>
    <xf numFmtId="0" fontId="37" fillId="0" borderId="0" xfId="363" applyFont="1" applyFill="1" applyBorder="1" applyAlignment="1">
      <alignment horizontal="left" vertical="center" wrapText="1"/>
    </xf>
    <xf numFmtId="0" fontId="44" fillId="0" borderId="5" xfId="363" applyFont="1" applyFill="1" applyBorder="1" applyAlignment="1">
      <alignment horizontal="center" vertical="center" wrapText="1"/>
    </xf>
    <xf numFmtId="14" fontId="46" fillId="0" borderId="0" xfId="363" applyNumberFormat="1" applyFont="1" applyFill="1" applyBorder="1" applyAlignment="1">
      <alignment horizontal="center" vertical="center" wrapText="1"/>
    </xf>
    <xf numFmtId="20" fontId="46" fillId="0" borderId="0" xfId="77" applyNumberFormat="1" applyFont="1" applyFill="1" applyBorder="1" applyAlignment="1">
      <alignment horizontal="center" vertical="center" wrapText="1"/>
    </xf>
    <xf numFmtId="0" fontId="65" fillId="0" borderId="13" xfId="363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left" vertical="center" wrapText="1"/>
    </xf>
    <xf numFmtId="164" fontId="35" fillId="0" borderId="0" xfId="73" applyNumberFormat="1" applyFont="1" applyFill="1" applyBorder="1" applyAlignment="1">
      <alignment horizontal="center" vertical="center" wrapText="1"/>
    </xf>
    <xf numFmtId="0" fontId="67" fillId="0" borderId="14" xfId="363" applyFont="1" applyFill="1" applyBorder="1" applyAlignment="1">
      <alignment horizontal="center" vertical="center" wrapText="1"/>
    </xf>
    <xf numFmtId="164" fontId="94" fillId="0" borderId="0" xfId="73" applyNumberFormat="1" applyFont="1" applyFill="1" applyBorder="1" applyAlignment="1">
      <alignment horizontal="center" vertical="center" wrapText="1"/>
    </xf>
    <xf numFmtId="0" fontId="65" fillId="0" borderId="0" xfId="73" applyFont="1" applyFill="1" applyBorder="1" applyAlignment="1">
      <alignment horizontal="center" vertical="center" wrapText="1"/>
    </xf>
    <xf numFmtId="0" fontId="65" fillId="0" borderId="13" xfId="363" applyNumberFormat="1" applyFont="1" applyFill="1" applyBorder="1" applyAlignment="1">
      <alignment horizontal="center" vertical="center" wrapText="1"/>
    </xf>
    <xf numFmtId="0" fontId="67" fillId="0" borderId="15" xfId="363" applyFont="1" applyFill="1" applyBorder="1" applyAlignment="1">
      <alignment horizontal="center" vertical="center" wrapText="1"/>
    </xf>
    <xf numFmtId="0" fontId="65" fillId="0" borderId="14" xfId="363" applyFont="1" applyFill="1" applyBorder="1" applyAlignment="1">
      <alignment horizontal="center" vertical="center" wrapText="1"/>
    </xf>
    <xf numFmtId="0" fontId="69" fillId="0" borderId="0" xfId="363" applyFont="1" applyFill="1" applyBorder="1"/>
    <xf numFmtId="20" fontId="69" fillId="0" borderId="0" xfId="363" applyNumberFormat="1" applyFont="1" applyFill="1" applyBorder="1"/>
    <xf numFmtId="0" fontId="65" fillId="0" borderId="30" xfId="363" applyFont="1" applyFill="1" applyBorder="1" applyAlignment="1">
      <alignment horizontal="center" vertical="center" wrapText="1"/>
    </xf>
    <xf numFmtId="0" fontId="65" fillId="0" borderId="48" xfId="363" applyFont="1" applyFill="1" applyBorder="1" applyAlignment="1">
      <alignment horizontal="center" vertical="center" wrapText="1"/>
    </xf>
    <xf numFmtId="0" fontId="65" fillId="0" borderId="6" xfId="363" applyFont="1" applyFill="1" applyBorder="1" applyAlignment="1">
      <alignment horizontal="center" vertical="center" wrapText="1"/>
    </xf>
    <xf numFmtId="0" fontId="65" fillId="0" borderId="6" xfId="363" applyNumberFormat="1" applyFont="1" applyFill="1" applyBorder="1" applyAlignment="1">
      <alignment horizontal="center" vertical="center" wrapText="1"/>
    </xf>
    <xf numFmtId="0" fontId="65" fillId="0" borderId="8" xfId="363" applyNumberFormat="1" applyFont="1" applyFill="1" applyBorder="1" applyAlignment="1">
      <alignment horizontal="center" vertical="center" wrapText="1"/>
    </xf>
    <xf numFmtId="49" fontId="65" fillId="0" borderId="29" xfId="363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32" xfId="363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wrapText="1"/>
    </xf>
    <xf numFmtId="164" fontId="62" fillId="0" borderId="0" xfId="0" applyNumberFormat="1" applyFont="1" applyFill="1" applyBorder="1" applyAlignment="1">
      <alignment wrapText="1"/>
    </xf>
    <xf numFmtId="0" fontId="65" fillId="0" borderId="0" xfId="73" applyFont="1" applyFill="1" applyBorder="1" applyAlignment="1">
      <alignment horizontal="right" vertical="center" wrapText="1"/>
    </xf>
    <xf numFmtId="49" fontId="65" fillId="0" borderId="6" xfId="363" applyNumberFormat="1" applyFont="1" applyFill="1" applyBorder="1" applyAlignment="1">
      <alignment horizontal="center" vertical="center" wrapText="1"/>
    </xf>
    <xf numFmtId="164" fontId="70" fillId="0" borderId="0" xfId="363" applyNumberFormat="1" applyFont="1" applyFill="1" applyBorder="1" applyAlignment="1">
      <alignment horizontal="center" vertical="center" wrapText="1"/>
    </xf>
    <xf numFmtId="0" fontId="46" fillId="0" borderId="0" xfId="363" applyFont="1" applyFill="1" applyBorder="1" applyAlignment="1">
      <alignment wrapText="1"/>
    </xf>
    <xf numFmtId="49" fontId="46" fillId="0" borderId="4" xfId="363" applyNumberFormat="1" applyFont="1" applyFill="1" applyBorder="1" applyAlignment="1">
      <alignment horizontal="center" wrapText="1"/>
    </xf>
    <xf numFmtId="14" fontId="70" fillId="0" borderId="0" xfId="363" applyNumberFormat="1" applyFont="1" applyFill="1" applyBorder="1" applyAlignment="1">
      <alignment horizontal="center" vertical="center" wrapText="1"/>
    </xf>
    <xf numFmtId="20" fontId="70" fillId="0" borderId="0" xfId="363" applyNumberFormat="1" applyFont="1" applyFill="1" applyBorder="1" applyAlignment="1">
      <alignment horizontal="center" vertical="center" wrapText="1"/>
    </xf>
    <xf numFmtId="164" fontId="46" fillId="0" borderId="4" xfId="363" applyNumberFormat="1" applyFont="1" applyFill="1" applyBorder="1" applyAlignment="1">
      <alignment horizontal="center" vertical="center" wrapText="1"/>
    </xf>
    <xf numFmtId="14" fontId="6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center" vertical="center" wrapText="1"/>
    </xf>
    <xf numFmtId="0" fontId="70" fillId="0" borderId="0" xfId="363" applyFont="1" applyFill="1" applyBorder="1" applyAlignment="1">
      <alignment horizontal="center" vertical="center" wrapText="1"/>
    </xf>
    <xf numFmtId="0" fontId="96" fillId="0" borderId="0" xfId="363" applyFont="1" applyFill="1" applyBorder="1" applyAlignment="1">
      <alignment horizontal="center" vertical="center" wrapText="1"/>
    </xf>
    <xf numFmtId="164" fontId="46" fillId="0" borderId="0" xfId="363" applyNumberFormat="1" applyFont="1" applyFill="1" applyBorder="1" applyAlignment="1">
      <alignment horizontal="center" vertical="center" wrapText="1"/>
    </xf>
    <xf numFmtId="0" fontId="42" fillId="0" borderId="0" xfId="363" applyFill="1" applyBorder="1" applyAlignment="1">
      <alignment horizontal="center" vertical="center" wrapText="1"/>
    </xf>
    <xf numFmtId="167" fontId="46" fillId="0" borderId="0" xfId="363" applyNumberFormat="1" applyFont="1" applyFill="1" applyBorder="1" applyAlignment="1">
      <alignment horizontal="center" vertical="center" wrapText="1"/>
    </xf>
    <xf numFmtId="167" fontId="46" fillId="4" borderId="0" xfId="363" applyNumberFormat="1" applyFont="1" applyFill="1" applyBorder="1" applyAlignment="1">
      <alignment horizontal="center" vertical="center" wrapText="1"/>
    </xf>
    <xf numFmtId="167" fontId="46" fillId="0" borderId="4" xfId="363" applyNumberFormat="1" applyFont="1" applyFill="1" applyBorder="1" applyAlignment="1">
      <alignment horizontal="center" vertical="center" wrapText="1"/>
    </xf>
    <xf numFmtId="0" fontId="46" fillId="0" borderId="4" xfId="363" applyFont="1" applyFill="1" applyBorder="1" applyAlignment="1">
      <alignment horizontal="center" vertical="center" wrapText="1"/>
    </xf>
    <xf numFmtId="0" fontId="46" fillId="0" borderId="26" xfId="363" applyFont="1" applyFill="1" applyBorder="1" applyAlignment="1">
      <alignment horizontal="center" vertical="center" wrapText="1"/>
    </xf>
    <xf numFmtId="0" fontId="46" fillId="0" borderId="1" xfId="363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31" xfId="363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wrapText="1"/>
    </xf>
    <xf numFmtId="0" fontId="62" fillId="0" borderId="23" xfId="0" applyFont="1" applyFill="1" applyBorder="1" applyAlignment="1">
      <alignment wrapText="1"/>
    </xf>
    <xf numFmtId="164" fontId="46" fillId="0" borderId="27" xfId="363" applyNumberFormat="1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wrapText="1"/>
    </xf>
    <xf numFmtId="0" fontId="62" fillId="0" borderId="28" xfId="0" applyFont="1" applyFill="1" applyBorder="1" applyAlignment="1">
      <alignment wrapText="1"/>
    </xf>
    <xf numFmtId="167" fontId="46" fillId="0" borderId="27" xfId="363" applyNumberFormat="1" applyFont="1" applyFill="1" applyBorder="1" applyAlignment="1">
      <alignment horizontal="center" vertical="center" wrapText="1"/>
    </xf>
    <xf numFmtId="0" fontId="46" fillId="4" borderId="46" xfId="31313" applyFont="1" applyFill="1" applyBorder="1" applyAlignment="1">
      <alignment horizontal="center" vertical="center" wrapText="1"/>
    </xf>
    <xf numFmtId="0" fontId="46" fillId="4" borderId="42" xfId="31313" applyFont="1" applyFill="1" applyBorder="1" applyAlignment="1">
      <alignment horizontal="center" vertical="center" wrapText="1"/>
    </xf>
    <xf numFmtId="0" fontId="46" fillId="4" borderId="43" xfId="31313" applyFont="1" applyFill="1" applyBorder="1" applyAlignment="1">
      <alignment horizontal="center" vertical="center" wrapText="1"/>
    </xf>
    <xf numFmtId="0" fontId="81" fillId="0" borderId="38" xfId="73" applyFont="1" applyFill="1" applyBorder="1" applyAlignment="1">
      <alignment horizontal="center" vertical="center" wrapText="1"/>
    </xf>
    <xf numFmtId="0" fontId="81" fillId="4" borderId="39" xfId="73" applyFont="1" applyFill="1" applyBorder="1" applyAlignment="1">
      <alignment horizontal="center" vertical="center" wrapText="1"/>
    </xf>
    <xf numFmtId="0" fontId="81" fillId="4" borderId="40" xfId="73" applyFont="1" applyFill="1" applyBorder="1" applyAlignment="1">
      <alignment horizontal="center" vertical="center" wrapText="1"/>
    </xf>
    <xf numFmtId="0" fontId="94" fillId="0" borderId="44" xfId="73" applyNumberFormat="1" applyFont="1" applyFill="1" applyBorder="1" applyAlignment="1">
      <alignment horizontal="center" vertical="center" wrapText="1"/>
    </xf>
    <xf numFmtId="0" fontId="94" fillId="0" borderId="21" xfId="73" applyFont="1" applyFill="1" applyBorder="1" applyAlignment="1">
      <alignment vertical="center" wrapText="1"/>
    </xf>
    <xf numFmtId="0" fontId="94" fillId="0" borderId="22" xfId="73" applyFont="1" applyFill="1" applyBorder="1" applyAlignment="1">
      <alignment horizontal="center" vertical="center" wrapText="1"/>
    </xf>
    <xf numFmtId="0" fontId="94" fillId="0" borderId="24" xfId="73" applyNumberFormat="1" applyFont="1" applyFill="1" applyBorder="1" applyAlignment="1">
      <alignment horizontal="center" vertical="center" wrapText="1"/>
    </xf>
    <xf numFmtId="0" fontId="94" fillId="0" borderId="4" xfId="73" applyFont="1" applyFill="1" applyBorder="1" applyAlignment="1">
      <alignment vertical="center" wrapText="1"/>
    </xf>
    <xf numFmtId="0" fontId="94" fillId="0" borderId="23" xfId="73" applyFont="1" applyFill="1" applyBorder="1" applyAlignment="1">
      <alignment horizontal="center" vertical="center" wrapText="1"/>
    </xf>
    <xf numFmtId="2" fontId="94" fillId="0" borderId="24" xfId="73" applyNumberFormat="1" applyFont="1" applyFill="1" applyBorder="1" applyAlignment="1">
      <alignment horizontal="center" vertical="center" wrapText="1"/>
    </xf>
    <xf numFmtId="0" fontId="94" fillId="0" borderId="24" xfId="73" applyFont="1" applyFill="1" applyBorder="1" applyAlignment="1">
      <alignment horizontal="center" vertical="center" wrapText="1"/>
    </xf>
    <xf numFmtId="0" fontId="94" fillId="0" borderId="25" xfId="73" applyFont="1" applyFill="1" applyBorder="1" applyAlignment="1">
      <alignment horizontal="center" vertical="center" wrapText="1"/>
    </xf>
    <xf numFmtId="0" fontId="94" fillId="0" borderId="27" xfId="0" applyFont="1" applyFill="1" applyBorder="1" applyAlignment="1">
      <alignment horizontal="left" vertical="center" wrapText="1"/>
    </xf>
    <xf numFmtId="0" fontId="94" fillId="0" borderId="28" xfId="0" applyFont="1" applyFill="1" applyBorder="1" applyAlignment="1">
      <alignment horizontal="center" vertical="center" wrapText="1"/>
    </xf>
    <xf numFmtId="0" fontId="97" fillId="0" borderId="0" xfId="0" applyNumberFormat="1" applyFont="1" applyFill="1" applyBorder="1" applyAlignment="1">
      <alignment wrapText="1"/>
    </xf>
    <xf numFmtId="0" fontId="94" fillId="0" borderId="0" xfId="73" applyFont="1" applyFill="1" applyBorder="1" applyAlignment="1">
      <alignment horizontal="right" vertical="center" wrapText="1"/>
    </xf>
    <xf numFmtId="0" fontId="94" fillId="0" borderId="20" xfId="73" applyFont="1" applyFill="1" applyBorder="1" applyAlignment="1">
      <alignment horizontal="center" vertical="center" wrapText="1"/>
    </xf>
    <xf numFmtId="0" fontId="46" fillId="0" borderId="21" xfId="363" applyFont="1" applyFill="1" applyBorder="1" applyAlignment="1">
      <alignment horizontal="center" vertical="center" wrapText="1"/>
    </xf>
    <xf numFmtId="0" fontId="46" fillId="0" borderId="4" xfId="363" applyFont="1" applyFill="1" applyBorder="1" applyAlignment="1">
      <alignment horizontal="center" vertical="center" wrapText="1"/>
    </xf>
    <xf numFmtId="0" fontId="46" fillId="0" borderId="22" xfId="363" applyFont="1" applyFill="1" applyBorder="1" applyAlignment="1">
      <alignment horizontal="center" vertical="center" wrapText="1"/>
    </xf>
    <xf numFmtId="0" fontId="46" fillId="0" borderId="23" xfId="363" applyFont="1" applyFill="1" applyBorder="1" applyAlignment="1">
      <alignment horizontal="center" vertical="center" wrapText="1"/>
    </xf>
    <xf numFmtId="0" fontId="95" fillId="0" borderId="46" xfId="363" applyNumberFormat="1" applyFont="1" applyFill="1" applyBorder="1" applyAlignment="1">
      <alignment horizontal="center" vertical="center" wrapText="1"/>
    </xf>
    <xf numFmtId="0" fontId="95" fillId="0" borderId="42" xfId="363" applyNumberFormat="1" applyFont="1" applyFill="1" applyBorder="1" applyAlignment="1">
      <alignment horizontal="center" vertical="center" wrapText="1"/>
    </xf>
    <xf numFmtId="0" fontId="95" fillId="0" borderId="43" xfId="363" applyNumberFormat="1" applyFont="1" applyFill="1" applyBorder="1" applyAlignment="1">
      <alignment horizontal="center" vertical="center" wrapText="1"/>
    </xf>
    <xf numFmtId="0" fontId="63" fillId="4" borderId="0" xfId="363" applyFont="1" applyFill="1" applyBorder="1" applyAlignment="1">
      <alignment horizontal="right" wrapText="1"/>
    </xf>
    <xf numFmtId="0" fontId="81" fillId="4" borderId="0" xfId="363" applyFont="1" applyFill="1" applyBorder="1" applyAlignment="1">
      <alignment horizontal="center" wrapText="1"/>
    </xf>
    <xf numFmtId="0" fontId="81" fillId="4" borderId="0" xfId="363" applyFont="1" applyFill="1" applyBorder="1" applyAlignment="1">
      <alignment horizontal="center" vertical="top" wrapText="1"/>
    </xf>
    <xf numFmtId="0" fontId="94" fillId="4" borderId="0" xfId="363" applyFont="1" applyFill="1" applyBorder="1" applyAlignment="1">
      <alignment horizontal="center" vertical="center" wrapText="1"/>
    </xf>
    <xf numFmtId="0" fontId="46" fillId="0" borderId="44" xfId="363" applyFont="1" applyFill="1" applyBorder="1" applyAlignment="1">
      <alignment horizontal="center" vertical="center" wrapText="1"/>
    </xf>
    <xf numFmtId="0" fontId="46" fillId="0" borderId="24" xfId="363" applyFont="1" applyFill="1" applyBorder="1" applyAlignment="1">
      <alignment horizontal="center" vertical="center" wrapText="1"/>
    </xf>
    <xf numFmtId="0" fontId="94" fillId="0" borderId="29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66" fillId="0" borderId="25" xfId="363" applyFont="1" applyFill="1" applyBorder="1" applyAlignment="1">
      <alignment horizontal="right" vertical="center" wrapText="1"/>
    </xf>
    <xf numFmtId="0" fontId="66" fillId="0" borderId="27" xfId="363" applyFont="1" applyFill="1" applyBorder="1" applyAlignment="1">
      <alignment horizontal="right" vertical="center" wrapText="1"/>
    </xf>
    <xf numFmtId="167" fontId="46" fillId="0" borderId="21" xfId="363" applyNumberFormat="1" applyFont="1" applyFill="1" applyBorder="1" applyAlignment="1">
      <alignment horizontal="center" vertical="center" wrapText="1"/>
    </xf>
    <xf numFmtId="167" fontId="46" fillId="0" borderId="4" xfId="363" applyNumberFormat="1" applyFont="1" applyFill="1" applyBorder="1" applyAlignment="1">
      <alignment horizontal="center" vertical="center" wrapText="1"/>
    </xf>
    <xf numFmtId="0" fontId="46" fillId="0" borderId="21" xfId="363" applyNumberFormat="1" applyFont="1" applyFill="1" applyBorder="1" applyAlignment="1">
      <alignment horizontal="center" vertical="center" wrapText="1"/>
    </xf>
    <xf numFmtId="0" fontId="46" fillId="0" borderId="4" xfId="363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95" fillId="0" borderId="29" xfId="363" applyFont="1" applyFill="1" applyBorder="1" applyAlignment="1">
      <alignment horizontal="center" vertical="center" wrapText="1"/>
    </xf>
    <xf numFmtId="0" fontId="95" fillId="0" borderId="0" xfId="363" applyFont="1" applyFill="1" applyBorder="1" applyAlignment="1">
      <alignment horizontal="center" vertical="center" wrapText="1"/>
    </xf>
    <xf numFmtId="0" fontId="95" fillId="0" borderId="35" xfId="363" applyFont="1" applyFill="1" applyBorder="1" applyAlignment="1">
      <alignment horizontal="center" vertical="center" wrapText="1"/>
    </xf>
    <xf numFmtId="0" fontId="66" fillId="0" borderId="32" xfId="363" applyFont="1" applyFill="1" applyBorder="1" applyAlignment="1">
      <alignment horizontal="right" vertical="center" wrapText="1"/>
    </xf>
    <xf numFmtId="0" fontId="66" fillId="0" borderId="33" xfId="363" applyFont="1" applyFill="1" applyBorder="1" applyAlignment="1">
      <alignment horizontal="right" vertical="center" wrapText="1"/>
    </xf>
    <xf numFmtId="0" fontId="66" fillId="0" borderId="36" xfId="363" applyFont="1" applyFill="1" applyBorder="1" applyAlignment="1">
      <alignment horizontal="right" vertical="center" wrapText="1"/>
    </xf>
    <xf numFmtId="0" fontId="46" fillId="4" borderId="42" xfId="31313" applyFont="1" applyFill="1" applyBorder="1" applyAlignment="1">
      <alignment horizontal="center" vertical="center" wrapText="1"/>
    </xf>
    <xf numFmtId="0" fontId="36" fillId="0" borderId="14" xfId="363" applyFont="1" applyFill="1" applyBorder="1" applyAlignment="1">
      <alignment horizontal="left" vertical="center" wrapText="1"/>
    </xf>
    <xf numFmtId="0" fontId="36" fillId="0" borderId="17" xfId="363" applyFont="1" applyFill="1" applyBorder="1" applyAlignment="1">
      <alignment horizontal="left" vertical="center" wrapText="1"/>
    </xf>
    <xf numFmtId="0" fontId="37" fillId="2" borderId="3" xfId="363" applyFont="1" applyFill="1" applyBorder="1" applyAlignment="1">
      <alignment horizontal="left" vertical="center" wrapText="1"/>
    </xf>
    <xf numFmtId="0" fontId="44" fillId="0" borderId="6" xfId="363" applyFont="1" applyFill="1" applyBorder="1" applyAlignment="1">
      <alignment horizontal="center" vertical="center" wrapText="1"/>
    </xf>
    <xf numFmtId="0" fontId="44" fillId="0" borderId="7" xfId="363" applyFont="1" applyFill="1" applyBorder="1" applyAlignment="1">
      <alignment horizontal="center" vertical="center" wrapText="1"/>
    </xf>
    <xf numFmtId="0" fontId="64" fillId="2" borderId="13" xfId="363" applyFont="1" applyFill="1" applyBorder="1" applyAlignment="1">
      <alignment horizontal="left" vertical="center" wrapText="1"/>
    </xf>
    <xf numFmtId="0" fontId="64" fillId="2" borderId="16" xfId="363" applyFont="1" applyFill="1" applyBorder="1" applyAlignment="1">
      <alignment horizontal="left" vertical="center" wrapText="1"/>
    </xf>
    <xf numFmtId="0" fontId="66" fillId="4" borderId="14" xfId="363" applyFont="1" applyFill="1" applyBorder="1" applyAlignment="1">
      <alignment horizontal="left" vertical="center" wrapText="1"/>
    </xf>
    <xf numFmtId="0" fontId="66" fillId="4" borderId="17" xfId="363" applyFont="1" applyFill="1" applyBorder="1" applyAlignment="1">
      <alignment horizontal="left" vertical="center" wrapText="1"/>
    </xf>
    <xf numFmtId="0" fontId="66" fillId="4" borderId="15" xfId="363" applyFont="1" applyFill="1" applyBorder="1" applyAlignment="1">
      <alignment horizontal="left" vertical="center" wrapText="1"/>
    </xf>
    <xf numFmtId="0" fontId="66" fillId="4" borderId="18" xfId="363" applyFont="1" applyFill="1" applyBorder="1" applyAlignment="1">
      <alignment horizontal="left" vertical="center" wrapText="1"/>
    </xf>
    <xf numFmtId="0" fontId="64" fillId="5" borderId="13" xfId="363" applyFont="1" applyFill="1" applyBorder="1" applyAlignment="1">
      <alignment horizontal="left" vertical="center" wrapText="1"/>
    </xf>
    <xf numFmtId="0" fontId="64" fillId="5" borderId="16" xfId="363" applyFont="1" applyFill="1" applyBorder="1" applyAlignment="1">
      <alignment horizontal="left" vertical="center" wrapText="1"/>
    </xf>
    <xf numFmtId="0" fontId="68" fillId="6" borderId="13" xfId="363" applyFont="1" applyFill="1" applyBorder="1" applyAlignment="1">
      <alignment horizontal="left" vertical="center" wrapText="1"/>
    </xf>
    <xf numFmtId="0" fontId="68" fillId="6" borderId="16" xfId="363" applyFont="1" applyFill="1" applyBorder="1" applyAlignment="1">
      <alignment horizontal="left" vertical="center" wrapText="1"/>
    </xf>
    <xf numFmtId="0" fontId="64" fillId="7" borderId="6" xfId="363" applyFont="1" applyFill="1" applyBorder="1" applyAlignment="1">
      <alignment horizontal="left" vertical="center" wrapText="1"/>
    </xf>
    <xf numFmtId="0" fontId="64" fillId="7" borderId="7" xfId="363" applyFont="1" applyFill="1" applyBorder="1" applyAlignment="1">
      <alignment horizontal="left" vertical="center" wrapText="1"/>
    </xf>
    <xf numFmtId="14" fontId="70" fillId="0" borderId="0" xfId="363" applyNumberFormat="1" applyFont="1" applyFill="1" applyBorder="1" applyAlignment="1">
      <alignment horizontal="center" vertical="center" wrapText="1"/>
    </xf>
    <xf numFmtId="14" fontId="70" fillId="0" borderId="2" xfId="363" applyNumberFormat="1" applyFont="1" applyFill="1" applyBorder="1" applyAlignment="1">
      <alignment horizontal="center" vertical="center" wrapText="1"/>
    </xf>
    <xf numFmtId="0" fontId="64" fillId="9" borderId="6" xfId="363" applyFont="1" applyFill="1" applyBorder="1" applyAlignment="1">
      <alignment horizontal="left" vertical="center" wrapText="1"/>
    </xf>
    <xf numFmtId="0" fontId="64" fillId="9" borderId="7" xfId="363" applyFont="1" applyFill="1" applyBorder="1" applyAlignment="1">
      <alignment horizontal="left" vertical="center" wrapText="1"/>
    </xf>
    <xf numFmtId="0" fontId="64" fillId="3" borderId="6" xfId="363" applyFont="1" applyFill="1" applyBorder="1" applyAlignment="1">
      <alignment horizontal="left" vertical="center" wrapText="1"/>
    </xf>
    <xf numFmtId="0" fontId="64" fillId="3" borderId="7" xfId="363" applyFont="1" applyFill="1" applyBorder="1" applyAlignment="1">
      <alignment horizontal="left" vertical="center" wrapText="1"/>
    </xf>
    <xf numFmtId="0" fontId="64" fillId="10" borderId="6" xfId="363" applyFont="1" applyFill="1" applyBorder="1" applyAlignment="1">
      <alignment horizontal="left" vertical="center" wrapText="1"/>
    </xf>
    <xf numFmtId="0" fontId="64" fillId="10" borderId="7" xfId="363" applyFont="1" applyFill="1" applyBorder="1" applyAlignment="1">
      <alignment horizontal="left" vertical="center" wrapText="1"/>
    </xf>
    <xf numFmtId="0" fontId="64" fillId="8" borderId="6" xfId="363" applyFont="1" applyFill="1" applyBorder="1" applyAlignment="1">
      <alignment horizontal="left" vertical="center" wrapText="1"/>
    </xf>
    <xf numFmtId="0" fontId="64" fillId="8" borderId="7" xfId="363" applyFont="1" applyFill="1" applyBorder="1" applyAlignment="1">
      <alignment horizontal="left" vertical="center" wrapText="1"/>
    </xf>
    <xf numFmtId="0" fontId="70" fillId="0" borderId="0" xfId="363" applyFont="1" applyFill="1" applyBorder="1" applyAlignment="1">
      <alignment horizontal="center" vertical="center" wrapText="1"/>
    </xf>
    <xf numFmtId="0" fontId="70" fillId="0" borderId="2" xfId="363" applyFont="1" applyFill="1" applyBorder="1" applyAlignment="1">
      <alignment horizontal="center" vertical="center" wrapText="1"/>
    </xf>
    <xf numFmtId="0" fontId="46" fillId="4" borderId="44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46" fillId="4" borderId="21" xfId="0" applyFont="1" applyFill="1" applyBorder="1" applyAlignment="1">
      <alignment horizontal="center" vertical="center" wrapText="1"/>
    </xf>
    <xf numFmtId="49" fontId="37" fillId="4" borderId="21" xfId="344" applyNumberFormat="1" applyFont="1" applyFill="1" applyBorder="1" applyAlignment="1">
      <alignment horizontal="center" vertical="center" wrapText="1"/>
    </xf>
    <xf numFmtId="49" fontId="60" fillId="4" borderId="21" xfId="344" applyNumberFormat="1" applyFont="1" applyFill="1" applyBorder="1" applyAlignment="1">
      <alignment horizontal="center" vertical="center" wrapText="1"/>
    </xf>
    <xf numFmtId="1" fontId="46" fillId="4" borderId="21" xfId="0" applyNumberFormat="1" applyFont="1" applyFill="1" applyBorder="1" applyAlignment="1">
      <alignment horizontal="center" vertic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2" xfId="0" applyFont="1" applyFill="1" applyBorder="1" applyAlignment="1">
      <alignment horizontal="center" vertical="center" wrapText="1"/>
    </xf>
    <xf numFmtId="0" fontId="46" fillId="4" borderId="24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49" fontId="60" fillId="4" borderId="4" xfId="344" applyNumberFormat="1" applyFont="1" applyFill="1" applyBorder="1" applyAlignment="1">
      <alignment horizontal="center" vertical="center" wrapText="1"/>
    </xf>
    <xf numFmtId="167" fontId="60" fillId="4" borderId="4" xfId="344" applyNumberFormat="1" applyFont="1" applyFill="1" applyBorder="1" applyAlignment="1">
      <alignment horizontal="center" vertical="center" wrapText="1"/>
    </xf>
    <xf numFmtId="0" fontId="60" fillId="4" borderId="4" xfId="344" applyNumberFormat="1" applyFont="1" applyFill="1" applyBorder="1" applyAlignment="1">
      <alignment horizontal="center" vertical="center" wrapText="1"/>
    </xf>
    <xf numFmtId="20" fontId="46" fillId="4" borderId="4" xfId="0" applyNumberFormat="1" applyFont="1" applyFill="1" applyBorder="1" applyAlignment="1">
      <alignment horizontal="center" vertical="center" wrapText="1"/>
    </xf>
    <xf numFmtId="0" fontId="62" fillId="4" borderId="4" xfId="0" applyFont="1" applyFill="1" applyBorder="1" applyAlignment="1">
      <alignment wrapText="1"/>
    </xf>
    <xf numFmtId="0" fontId="62" fillId="4" borderId="23" xfId="0" applyFont="1" applyFill="1" applyBorder="1" applyAlignment="1">
      <alignment wrapText="1"/>
    </xf>
    <xf numFmtId="0" fontId="37" fillId="4" borderId="4" xfId="344" applyFont="1" applyFill="1" applyBorder="1" applyAlignment="1">
      <alignment horizontal="center" vertical="center" wrapText="1"/>
    </xf>
    <xf numFmtId="0" fontId="60" fillId="4" borderId="4" xfId="0" applyFont="1" applyFill="1" applyBorder="1" applyAlignment="1">
      <alignment horizontal="center" vertical="center" wrapText="1"/>
    </xf>
    <xf numFmtId="49" fontId="37" fillId="4" borderId="4" xfId="344" applyNumberFormat="1" applyFont="1" applyFill="1" applyBorder="1" applyAlignment="1">
      <alignment horizontal="center" vertical="center" wrapText="1"/>
    </xf>
    <xf numFmtId="1" fontId="46" fillId="4" borderId="4" xfId="0" applyNumberFormat="1" applyFont="1" applyFill="1" applyBorder="1" applyAlignment="1">
      <alignment horizontal="center" vertical="center" wrapText="1"/>
    </xf>
    <xf numFmtId="0" fontId="66" fillId="4" borderId="25" xfId="363" applyFont="1" applyFill="1" applyBorder="1" applyAlignment="1">
      <alignment horizontal="right" vertical="center" wrapText="1"/>
    </xf>
    <xf numFmtId="0" fontId="66" fillId="4" borderId="27" xfId="363" applyFont="1" applyFill="1" applyBorder="1" applyAlignment="1">
      <alignment horizontal="right" vertical="center" wrapText="1"/>
    </xf>
    <xf numFmtId="167" fontId="60" fillId="4" borderId="27" xfId="344" applyNumberFormat="1" applyFont="1" applyFill="1" applyBorder="1" applyAlignment="1">
      <alignment horizontal="center" vertical="center" wrapText="1"/>
    </xf>
    <xf numFmtId="164" fontId="46" fillId="4" borderId="27" xfId="363" applyNumberFormat="1" applyFont="1" applyFill="1" applyBorder="1" applyAlignment="1">
      <alignment horizontal="center" vertical="center" wrapText="1"/>
    </xf>
    <xf numFmtId="0" fontId="46" fillId="4" borderId="27" xfId="363" applyFont="1" applyFill="1" applyBorder="1" applyAlignment="1">
      <alignment horizontal="center" vertical="center" wrapText="1"/>
    </xf>
    <xf numFmtId="0" fontId="46" fillId="4" borderId="27" xfId="0" applyFont="1" applyFill="1" applyBorder="1" applyAlignment="1">
      <alignment horizontal="center" vertical="center" wrapText="1"/>
    </xf>
    <xf numFmtId="0" fontId="62" fillId="4" borderId="27" xfId="0" applyFont="1" applyFill="1" applyBorder="1" applyAlignment="1">
      <alignment wrapText="1"/>
    </xf>
    <xf numFmtId="0" fontId="62" fillId="4" borderId="28" xfId="0" applyFont="1" applyFill="1" applyBorder="1" applyAlignment="1">
      <alignment wrapText="1"/>
    </xf>
    <xf numFmtId="2" fontId="95" fillId="4" borderId="46" xfId="363" applyNumberFormat="1" applyFont="1" applyFill="1" applyBorder="1" applyAlignment="1">
      <alignment horizontal="center" vertical="center" wrapText="1"/>
    </xf>
    <xf numFmtId="2" fontId="95" fillId="4" borderId="42" xfId="363" applyNumberFormat="1" applyFont="1" applyFill="1" applyBorder="1" applyAlignment="1">
      <alignment horizontal="center" vertical="center" wrapText="1"/>
    </xf>
    <xf numFmtId="2" fontId="95" fillId="4" borderId="43" xfId="363" applyNumberFormat="1" applyFont="1" applyFill="1" applyBorder="1" applyAlignment="1">
      <alignment horizontal="center" vertical="center" wrapText="1"/>
    </xf>
    <xf numFmtId="167" fontId="60" fillId="4" borderId="21" xfId="344" applyNumberFormat="1" applyFont="1" applyFill="1" applyBorder="1" applyAlignment="1">
      <alignment horizontal="center" vertical="center" wrapText="1"/>
    </xf>
    <xf numFmtId="0" fontId="46" fillId="4" borderId="23" xfId="0" applyFont="1" applyFill="1" applyBorder="1" applyAlignment="1">
      <alignment horizontal="center" vertical="center" wrapText="1"/>
    </xf>
    <xf numFmtId="167" fontId="46" fillId="4" borderId="27" xfId="363" applyNumberFormat="1" applyFont="1" applyFill="1" applyBorder="1" applyAlignment="1">
      <alignment horizontal="center" vertical="center" wrapText="1"/>
    </xf>
    <xf numFmtId="0" fontId="95" fillId="4" borderId="32" xfId="363" applyFont="1" applyFill="1" applyBorder="1" applyAlignment="1">
      <alignment horizontal="center" vertical="center" wrapText="1"/>
    </xf>
    <xf numFmtId="0" fontId="95" fillId="4" borderId="33" xfId="363" applyFont="1" applyFill="1" applyBorder="1" applyAlignment="1">
      <alignment horizontal="center" vertical="center" wrapText="1"/>
    </xf>
    <xf numFmtId="0" fontId="95" fillId="4" borderId="34" xfId="363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wrapText="1"/>
    </xf>
    <xf numFmtId="0" fontId="46" fillId="4" borderId="46" xfId="0" applyFont="1" applyFill="1" applyBorder="1" applyAlignment="1">
      <alignment horizontal="center" vertical="center" wrapText="1"/>
    </xf>
    <xf numFmtId="0" fontId="38" fillId="4" borderId="42" xfId="0" applyFont="1" applyFill="1" applyBorder="1" applyAlignment="1">
      <alignment horizontal="center" vertical="center" wrapText="1"/>
    </xf>
    <xf numFmtId="0" fontId="37" fillId="4" borderId="41" xfId="0" applyFont="1" applyFill="1" applyBorder="1" applyAlignment="1">
      <alignment horizontal="center" vertical="center" wrapText="1"/>
    </xf>
    <xf numFmtId="49" fontId="37" fillId="4" borderId="42" xfId="344" applyNumberFormat="1" applyFont="1" applyFill="1" applyBorder="1" applyAlignment="1">
      <alignment horizontal="center" vertical="center" wrapText="1"/>
    </xf>
    <xf numFmtId="0" fontId="46" fillId="4" borderId="42" xfId="0" applyFont="1" applyFill="1" applyBorder="1" applyAlignment="1">
      <alignment horizontal="center" vertical="center" wrapText="1"/>
    </xf>
    <xf numFmtId="49" fontId="60" fillId="4" borderId="42" xfId="344" applyNumberFormat="1" applyFont="1" applyFill="1" applyBorder="1" applyAlignment="1">
      <alignment horizontal="center" vertical="center" wrapText="1"/>
    </xf>
    <xf numFmtId="1" fontId="46" fillId="4" borderId="42" xfId="0" applyNumberFormat="1" applyFont="1" applyFill="1" applyBorder="1" applyAlignment="1">
      <alignment horizontal="center" vertical="center" wrapText="1"/>
    </xf>
    <xf numFmtId="20" fontId="46" fillId="4" borderId="42" xfId="0" applyNumberFormat="1" applyFont="1" applyFill="1" applyBorder="1" applyAlignment="1">
      <alignment horizontal="center" vertical="center" wrapText="1"/>
    </xf>
    <xf numFmtId="0" fontId="46" fillId="4" borderId="43" xfId="0" applyFont="1" applyFill="1" applyBorder="1" applyAlignment="1">
      <alignment horizontal="center" vertical="center" wrapText="1"/>
    </xf>
    <xf numFmtId="0" fontId="66" fillId="4" borderId="6" xfId="363" applyFont="1" applyFill="1" applyBorder="1" applyAlignment="1">
      <alignment horizontal="right" vertical="center" wrapText="1"/>
    </xf>
    <xf numFmtId="0" fontId="66" fillId="4" borderId="19" xfId="363" applyFont="1" applyFill="1" applyBorder="1" applyAlignment="1">
      <alignment horizontal="right" vertical="center" wrapText="1"/>
    </xf>
    <xf numFmtId="0" fontId="66" fillId="4" borderId="41" xfId="363" applyFont="1" applyFill="1" applyBorder="1" applyAlignment="1">
      <alignment horizontal="right" vertical="center" wrapText="1"/>
    </xf>
    <xf numFmtId="167" fontId="46" fillId="4" borderId="42" xfId="363" applyNumberFormat="1" applyFont="1" applyFill="1" applyBorder="1" applyAlignment="1">
      <alignment horizontal="center" vertical="center" wrapText="1"/>
    </xf>
    <xf numFmtId="164" fontId="46" fillId="4" borderId="42" xfId="363" applyNumberFormat="1" applyFont="1" applyFill="1" applyBorder="1" applyAlignment="1">
      <alignment horizontal="center" vertical="center" wrapText="1"/>
    </xf>
    <xf numFmtId="0" fontId="46" fillId="4" borderId="45" xfId="363" applyFont="1" applyFill="1" applyBorder="1" applyAlignment="1">
      <alignment horizontal="center" vertical="center" wrapText="1"/>
    </xf>
    <xf numFmtId="0" fontId="46" fillId="4" borderId="19" xfId="363" applyFont="1" applyFill="1" applyBorder="1" applyAlignment="1">
      <alignment horizontal="center" vertical="center" wrapText="1"/>
    </xf>
    <xf numFmtId="0" fontId="95" fillId="4" borderId="46" xfId="363" applyFont="1" applyFill="1" applyBorder="1" applyAlignment="1">
      <alignment horizontal="center" vertical="center" wrapText="1"/>
    </xf>
    <xf numFmtId="0" fontId="95" fillId="4" borderId="42" xfId="363" applyFont="1" applyFill="1" applyBorder="1" applyAlignment="1">
      <alignment horizontal="center" vertical="center" wrapText="1"/>
    </xf>
    <xf numFmtId="0" fontId="95" fillId="4" borderId="43" xfId="363" applyFont="1" applyFill="1" applyBorder="1" applyAlignment="1">
      <alignment horizontal="center" vertical="center" wrapText="1"/>
    </xf>
    <xf numFmtId="20" fontId="46" fillId="2" borderId="21" xfId="0" applyNumberFormat="1" applyFont="1" applyFill="1" applyBorder="1" applyAlignment="1">
      <alignment horizontal="center" vertical="center" wrapText="1"/>
    </xf>
    <xf numFmtId="0" fontId="46" fillId="2" borderId="21" xfId="0" applyFont="1" applyFill="1" applyBorder="1" applyAlignment="1">
      <alignment horizontal="center" vertical="center" wrapText="1"/>
    </xf>
    <xf numFmtId="20" fontId="46" fillId="2" borderId="4" xfId="0" applyNumberFormat="1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49" fontId="60" fillId="4" borderId="21" xfId="344" applyNumberFormat="1" applyFont="1" applyFill="1" applyBorder="1" applyAlignment="1">
      <alignment horizontal="center" vertical="center" wrapText="1"/>
    </xf>
    <xf numFmtId="49" fontId="60" fillId="4" borderId="4" xfId="344" applyNumberFormat="1" applyFont="1" applyFill="1" applyBorder="1" applyAlignment="1">
      <alignment horizontal="center" vertical="center" wrapText="1"/>
    </xf>
    <xf numFmtId="0" fontId="46" fillId="4" borderId="25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49" fontId="60" fillId="4" borderId="27" xfId="344" applyNumberFormat="1" applyFont="1" applyFill="1" applyBorder="1" applyAlignment="1">
      <alignment horizontal="center" vertical="center" wrapText="1"/>
    </xf>
    <xf numFmtId="0" fontId="46" fillId="4" borderId="28" xfId="0" applyFont="1" applyFill="1" applyBorder="1" applyAlignment="1">
      <alignment horizontal="center" vertical="center" wrapText="1"/>
    </xf>
    <xf numFmtId="20" fontId="46" fillId="2" borderId="21" xfId="0" applyNumberFormat="1" applyFont="1" applyFill="1" applyBorder="1" applyAlignment="1">
      <alignment horizontal="center" vertical="center" wrapText="1"/>
    </xf>
    <xf numFmtId="20" fontId="46" fillId="2" borderId="4" xfId="0" applyNumberFormat="1" applyFont="1" applyFill="1" applyBorder="1" applyAlignment="1">
      <alignment horizontal="center" vertical="center" wrapText="1"/>
    </xf>
    <xf numFmtId="20" fontId="46" fillId="2" borderId="27" xfId="0" applyNumberFormat="1" applyFont="1" applyFill="1" applyBorder="1" applyAlignment="1">
      <alignment horizontal="center" vertical="center" wrapText="1"/>
    </xf>
    <xf numFmtId="0" fontId="46" fillId="4" borderId="49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49" fontId="37" fillId="4" borderId="3" xfId="344" applyNumberFormat="1" applyFont="1" applyFill="1" applyBorder="1" applyAlignment="1">
      <alignment horizontal="center" vertical="center" wrapText="1"/>
    </xf>
    <xf numFmtId="0" fontId="46" fillId="4" borderId="3" xfId="0" applyFont="1" applyFill="1" applyBorder="1" applyAlignment="1">
      <alignment horizontal="center" vertical="center" wrapText="1"/>
    </xf>
    <xf numFmtId="49" fontId="60" fillId="4" borderId="3" xfId="344" applyNumberFormat="1" applyFont="1" applyFill="1" applyBorder="1" applyAlignment="1">
      <alignment horizontal="center" vertical="center" wrapText="1"/>
    </xf>
    <xf numFmtId="167" fontId="60" fillId="4" borderId="3" xfId="344" applyNumberFormat="1" applyFont="1" applyFill="1" applyBorder="1" applyAlignment="1">
      <alignment horizontal="center" vertical="center" wrapText="1"/>
    </xf>
    <xf numFmtId="1" fontId="46" fillId="4" borderId="3" xfId="0" applyNumberFormat="1" applyFont="1" applyFill="1" applyBorder="1" applyAlignment="1">
      <alignment horizontal="center" vertical="center" wrapText="1"/>
    </xf>
    <xf numFmtId="20" fontId="46" fillId="4" borderId="3" xfId="0" applyNumberFormat="1" applyFont="1" applyFill="1" applyBorder="1" applyAlignment="1">
      <alignment horizontal="center" vertical="center" wrapText="1"/>
    </xf>
    <xf numFmtId="0" fontId="62" fillId="4" borderId="3" xfId="0" applyFont="1" applyFill="1" applyBorder="1" applyAlignment="1">
      <alignment wrapText="1"/>
    </xf>
    <xf numFmtId="0" fontId="62" fillId="4" borderId="50" xfId="0" applyFont="1" applyFill="1" applyBorder="1" applyAlignment="1">
      <alignment wrapText="1"/>
    </xf>
    <xf numFmtId="49" fontId="37" fillId="4" borderId="27" xfId="344" applyNumberFormat="1" applyFont="1" applyFill="1" applyBorder="1" applyAlignment="1">
      <alignment horizontal="center" vertical="center" wrapText="1"/>
    </xf>
    <xf numFmtId="1" fontId="46" fillId="4" borderId="27" xfId="0" applyNumberFormat="1" applyFont="1" applyFill="1" applyBorder="1" applyAlignment="1">
      <alignment horizontal="center" vertical="center" wrapText="1"/>
    </xf>
    <xf numFmtId="20" fontId="46" fillId="2" borderId="27" xfId="0" applyNumberFormat="1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center" vertical="center" wrapText="1"/>
    </xf>
  </cellXfs>
  <cellStyles count="3131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 7" xfId="30520"/>
    <cellStyle name="Обычный 10 2 2 2 20" xfId="27347"/>
    <cellStyle name="Обычный 10 2 2 2 21" xfId="28671"/>
    <cellStyle name="Обычный 10 2 2 2 22" xfId="29728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 7" xfId="31047"/>
    <cellStyle name="Обычный 10 2 2 3 20" xfId="27874"/>
    <cellStyle name="Обычный 10 2 2 3 21" xfId="29198"/>
    <cellStyle name="Обычный 10 2 2 3 22" xfId="30255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31" xfId="28670"/>
    <cellStyle name="Обычный 10 2 2 32" xfId="29201"/>
    <cellStyle name="Обычный 10 2 2 33" xfId="29727"/>
    <cellStyle name="Обычный 10 2 2 34" xfId="31051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4 8" xfId="30519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 7" xfId="30661"/>
    <cellStyle name="Обычный 10 2 3 20" xfId="27488"/>
    <cellStyle name="Обычный 10 2 3 21" xfId="28812"/>
    <cellStyle name="Обычный 10 2 3 22" xfId="29869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32" xfId="28530"/>
    <cellStyle name="Обычный 10 2 33" xfId="29200"/>
    <cellStyle name="Обычный 10 2 34" xfId="29587"/>
    <cellStyle name="Обычный 10 2 35" xfId="31050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 7" xfId="30923"/>
    <cellStyle name="Обычный 10 2 4 20" xfId="27750"/>
    <cellStyle name="Обычный 10 2 4 21" xfId="29074"/>
    <cellStyle name="Обычный 10 2 4 22" xfId="30131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5 8" xfId="30379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 7" xfId="30678"/>
    <cellStyle name="Обычный 10 3 2 20" xfId="27505"/>
    <cellStyle name="Обычный 10 3 2 21" xfId="28829"/>
    <cellStyle name="Обычный 10 3 2 22" xfId="29886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 7" xfId="30940"/>
    <cellStyle name="Обычный 10 3 3 20" xfId="27767"/>
    <cellStyle name="Обычный 10 3 3 21" xfId="29091"/>
    <cellStyle name="Обычный 10 3 3 22" xfId="30148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31" xfId="28547"/>
    <cellStyle name="Обычный 10 3 32" xfId="29202"/>
    <cellStyle name="Обычный 10 3 33" xfId="29604"/>
    <cellStyle name="Обычный 10 3 34" xfId="3105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4 8" xfId="3039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33" xfId="28486"/>
    <cellStyle name="Обычный 10 34" xfId="29199"/>
    <cellStyle name="Обычный 10 35" xfId="29543"/>
    <cellStyle name="Обычный 10 36" xfId="31049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 7" xfId="30538"/>
    <cellStyle name="Обычный 10 4 20" xfId="27365"/>
    <cellStyle name="Обычный 10 4 21" xfId="28689"/>
    <cellStyle name="Обычный 10 4 22" xfId="29746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 7" xfId="30800"/>
    <cellStyle name="Обычный 10 5 20" xfId="27627"/>
    <cellStyle name="Обычный 10 5 21" xfId="28951"/>
    <cellStyle name="Обычный 10 5 22" xfId="30008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6 8" xfId="30335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 7" xfId="30765"/>
    <cellStyle name="Обычный 4 10 2 2 2 20" xfId="27592"/>
    <cellStyle name="Обычный 4 10 2 2 2 21" xfId="28916"/>
    <cellStyle name="Обычный 4 10 2 2 2 22" xfId="29973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 7" xfId="31028"/>
    <cellStyle name="Обычный 4 10 2 2 3 20" xfId="27855"/>
    <cellStyle name="Обычный 4 10 2 2 3 21" xfId="29179"/>
    <cellStyle name="Обычный 4 10 2 2 3 22" xfId="30236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31" xfId="28651"/>
    <cellStyle name="Обычный 4 10 2 2 32" xfId="29206"/>
    <cellStyle name="Обычный 4 10 2 2 33" xfId="29708"/>
    <cellStyle name="Обычный 4 10 2 2 34" xfId="3105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4 8" xfId="3050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 7" xfId="30642"/>
    <cellStyle name="Обычный 4 10 2 3 20" xfId="27469"/>
    <cellStyle name="Обычный 4 10 2 3 21" xfId="28793"/>
    <cellStyle name="Обычный 4 10 2 3 22" xfId="29850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32" xfId="28511"/>
    <cellStyle name="Обычный 4 10 2 33" xfId="29205"/>
    <cellStyle name="Обычный 4 10 2 34" xfId="29568"/>
    <cellStyle name="Обычный 4 10 2 35" xfId="31055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 7" xfId="30904"/>
    <cellStyle name="Обычный 4 10 2 4 20" xfId="27731"/>
    <cellStyle name="Обычный 4 10 2 4 21" xfId="29055"/>
    <cellStyle name="Обычный 4 10 2 4 22" xfId="30112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5 8" xfId="30360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 7" xfId="30781"/>
    <cellStyle name="Обычный 4 10 3 2 2 20" xfId="27608"/>
    <cellStyle name="Обычный 4 10 3 2 2 21" xfId="28932"/>
    <cellStyle name="Обычный 4 10 3 2 2 22" xfId="29989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 7" xfId="31044"/>
    <cellStyle name="Обычный 4 10 3 2 3 20" xfId="27871"/>
    <cellStyle name="Обычный 4 10 3 2 3 21" xfId="29195"/>
    <cellStyle name="Обычный 4 10 3 2 3 22" xfId="30252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31" xfId="28667"/>
    <cellStyle name="Обычный 4 10 3 2 32" xfId="29208"/>
    <cellStyle name="Обычный 4 10 3 2 33" xfId="29724"/>
    <cellStyle name="Обычный 4 10 3 2 34" xfId="31058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4 8" xfId="30516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 7" xfId="30658"/>
    <cellStyle name="Обычный 4 10 3 3 20" xfId="27485"/>
    <cellStyle name="Обычный 4 10 3 3 21" xfId="28809"/>
    <cellStyle name="Обычный 4 10 3 3 22" xfId="29866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32" xfId="28527"/>
    <cellStyle name="Обычный 4 10 3 33" xfId="29207"/>
    <cellStyle name="Обычный 4 10 3 34" xfId="29584"/>
    <cellStyle name="Обычный 4 10 3 35" xfId="31057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 7" xfId="30920"/>
    <cellStyle name="Обычный 4 10 3 4 20" xfId="27747"/>
    <cellStyle name="Обычный 4 10 3 4 21" xfId="29071"/>
    <cellStyle name="Обычный 4 10 3 4 22" xfId="30128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5 8" xfId="30376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35" xfId="28445"/>
    <cellStyle name="Обычный 4 10 36" xfId="29204"/>
    <cellStyle name="Обычный 4 10 37" xfId="29502"/>
    <cellStyle name="Обычный 4 10 38" xfId="31054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 7" xfId="30675"/>
    <cellStyle name="Обычный 4 10 4 2 20" xfId="27502"/>
    <cellStyle name="Обычный 4 10 4 2 21" xfId="28826"/>
    <cellStyle name="Обычный 4 10 4 2 22" xfId="29883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 7" xfId="30937"/>
    <cellStyle name="Обычный 4 10 4 3 20" xfId="27764"/>
    <cellStyle name="Обычный 4 10 4 3 21" xfId="29088"/>
    <cellStyle name="Обычный 4 10 4 3 22" xfId="30145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31" xfId="28544"/>
    <cellStyle name="Обычный 4 10 4 32" xfId="29209"/>
    <cellStyle name="Обычный 4 10 4 33" xfId="29601"/>
    <cellStyle name="Обычный 4 10 4 34" xfId="31059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4 8" xfId="3039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 7" xfId="30577"/>
    <cellStyle name="Обычный 4 10 5 2 20" xfId="27404"/>
    <cellStyle name="Обычный 4 10 5 2 21" xfId="28728"/>
    <cellStyle name="Обычный 4 10 5 2 22" xfId="29785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 7" xfId="30839"/>
    <cellStyle name="Обычный 4 10 5 3 20" xfId="27666"/>
    <cellStyle name="Обычный 4 10 5 3 21" xfId="28990"/>
    <cellStyle name="Обычный 4 10 5 3 22" xfId="30047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31" xfId="28586"/>
    <cellStyle name="Обычный 4 10 5 32" xfId="29210"/>
    <cellStyle name="Обычный 4 10 5 33" xfId="29643"/>
    <cellStyle name="Обычный 4 10 5 34" xfId="31060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4 8" xfId="30435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 7" xfId="30535"/>
    <cellStyle name="Обычный 4 10 6 20" xfId="27362"/>
    <cellStyle name="Обычный 4 10 6 21" xfId="28686"/>
    <cellStyle name="Обычный 4 10 6 22" xfId="29743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 7" xfId="30797"/>
    <cellStyle name="Обычный 4 10 7 20" xfId="27624"/>
    <cellStyle name="Обычный 4 10 7 21" xfId="28948"/>
    <cellStyle name="Обычный 4 10 7 22" xfId="30005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8 8" xfId="30294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 7" xfId="30766"/>
    <cellStyle name="Обычный 4 11 2 2 2 20" xfId="27593"/>
    <cellStyle name="Обычный 4 11 2 2 2 21" xfId="28917"/>
    <cellStyle name="Обычный 4 11 2 2 2 22" xfId="29974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 7" xfId="31029"/>
    <cellStyle name="Обычный 4 11 2 2 3 20" xfId="27856"/>
    <cellStyle name="Обычный 4 11 2 2 3 21" xfId="29180"/>
    <cellStyle name="Обычный 4 11 2 2 3 22" xfId="30237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31" xfId="28652"/>
    <cellStyle name="Обычный 4 11 2 2 32" xfId="29213"/>
    <cellStyle name="Обычный 4 11 2 2 33" xfId="29709"/>
    <cellStyle name="Обычный 4 11 2 2 34" xfId="31063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4 8" xfId="30501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 7" xfId="30643"/>
    <cellStyle name="Обычный 4 11 2 3 20" xfId="27470"/>
    <cellStyle name="Обычный 4 11 2 3 21" xfId="28794"/>
    <cellStyle name="Обычный 4 11 2 3 22" xfId="29851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32" xfId="28512"/>
    <cellStyle name="Обычный 4 11 2 33" xfId="29212"/>
    <cellStyle name="Обычный 4 11 2 34" xfId="29569"/>
    <cellStyle name="Обычный 4 11 2 35" xfId="31062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 7" xfId="30905"/>
    <cellStyle name="Обычный 4 11 2 4 20" xfId="27732"/>
    <cellStyle name="Обычный 4 11 2 4 21" xfId="29056"/>
    <cellStyle name="Обычный 4 11 2 4 22" xfId="30113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5 8" xfId="30361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 7" xfId="30782"/>
    <cellStyle name="Обычный 4 11 3 2 2 20" xfId="27609"/>
    <cellStyle name="Обычный 4 11 3 2 2 21" xfId="28933"/>
    <cellStyle name="Обычный 4 11 3 2 2 22" xfId="29990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 7" xfId="31045"/>
    <cellStyle name="Обычный 4 11 3 2 3 20" xfId="27872"/>
    <cellStyle name="Обычный 4 11 3 2 3 21" xfId="29196"/>
    <cellStyle name="Обычный 4 11 3 2 3 22" xfId="30253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31" xfId="28668"/>
    <cellStyle name="Обычный 4 11 3 2 32" xfId="29215"/>
    <cellStyle name="Обычный 4 11 3 2 33" xfId="29725"/>
    <cellStyle name="Обычный 4 11 3 2 34" xfId="31065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4 8" xfId="30517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 7" xfId="30659"/>
    <cellStyle name="Обычный 4 11 3 3 20" xfId="27486"/>
    <cellStyle name="Обычный 4 11 3 3 21" xfId="28810"/>
    <cellStyle name="Обычный 4 11 3 3 22" xfId="29867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32" xfId="28528"/>
    <cellStyle name="Обычный 4 11 3 33" xfId="29214"/>
    <cellStyle name="Обычный 4 11 3 34" xfId="29585"/>
    <cellStyle name="Обычный 4 11 3 35" xfId="31064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 7" xfId="30921"/>
    <cellStyle name="Обычный 4 11 3 4 20" xfId="27748"/>
    <cellStyle name="Обычный 4 11 3 4 21" xfId="29072"/>
    <cellStyle name="Обычный 4 11 3 4 22" xfId="30129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5 8" xfId="30377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35" xfId="28454"/>
    <cellStyle name="Обычный 4 11 36" xfId="29211"/>
    <cellStyle name="Обычный 4 11 37" xfId="29511"/>
    <cellStyle name="Обычный 4 11 38" xfId="31061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 7" xfId="30676"/>
    <cellStyle name="Обычный 4 11 4 2 20" xfId="27503"/>
    <cellStyle name="Обычный 4 11 4 2 21" xfId="28827"/>
    <cellStyle name="Обычный 4 11 4 2 22" xfId="29884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 7" xfId="30938"/>
    <cellStyle name="Обычный 4 11 4 3 20" xfId="27765"/>
    <cellStyle name="Обычный 4 11 4 3 21" xfId="29089"/>
    <cellStyle name="Обычный 4 11 4 3 22" xfId="30146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31" xfId="28545"/>
    <cellStyle name="Обычный 4 11 4 32" xfId="29216"/>
    <cellStyle name="Обычный 4 11 4 33" xfId="29602"/>
    <cellStyle name="Обычный 4 11 4 34" xfId="3106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4 8" xfId="30394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 7" xfId="30586"/>
    <cellStyle name="Обычный 4 11 5 2 20" xfId="27413"/>
    <cellStyle name="Обычный 4 11 5 2 21" xfId="28737"/>
    <cellStyle name="Обычный 4 11 5 2 22" xfId="29794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 7" xfId="30848"/>
    <cellStyle name="Обычный 4 11 5 3 20" xfId="27675"/>
    <cellStyle name="Обычный 4 11 5 3 21" xfId="28999"/>
    <cellStyle name="Обычный 4 11 5 3 22" xfId="30056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31" xfId="28595"/>
    <cellStyle name="Обычный 4 11 5 32" xfId="29217"/>
    <cellStyle name="Обычный 4 11 5 33" xfId="29652"/>
    <cellStyle name="Обычный 4 11 5 34" xfId="31067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4 8" xfId="30444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 7" xfId="30536"/>
    <cellStyle name="Обычный 4 11 6 20" xfId="27363"/>
    <cellStyle name="Обычный 4 11 6 21" xfId="28687"/>
    <cellStyle name="Обычный 4 11 6 22" xfId="29744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 7" xfId="30798"/>
    <cellStyle name="Обычный 4 11 7 20" xfId="27625"/>
    <cellStyle name="Обычный 4 11 7 21" xfId="28949"/>
    <cellStyle name="Обычный 4 11 7 22" xfId="30006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8 8" xfId="30303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 7" xfId="30767"/>
    <cellStyle name="Обычный 4 12 2 2 2 20" xfId="27594"/>
    <cellStyle name="Обычный 4 12 2 2 2 21" xfId="28918"/>
    <cellStyle name="Обычный 4 12 2 2 2 22" xfId="29975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 7" xfId="31030"/>
    <cellStyle name="Обычный 4 12 2 2 3 20" xfId="27857"/>
    <cellStyle name="Обычный 4 12 2 2 3 21" xfId="29181"/>
    <cellStyle name="Обычный 4 12 2 2 3 22" xfId="30238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31" xfId="28653"/>
    <cellStyle name="Обычный 4 12 2 2 32" xfId="29220"/>
    <cellStyle name="Обычный 4 12 2 2 33" xfId="29710"/>
    <cellStyle name="Обычный 4 12 2 2 34" xfId="31070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4 8" xfId="30502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 7" xfId="30644"/>
    <cellStyle name="Обычный 4 12 2 3 20" xfId="27471"/>
    <cellStyle name="Обычный 4 12 2 3 21" xfId="28795"/>
    <cellStyle name="Обычный 4 12 2 3 22" xfId="29852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32" xfId="28513"/>
    <cellStyle name="Обычный 4 12 2 33" xfId="29219"/>
    <cellStyle name="Обычный 4 12 2 34" xfId="29570"/>
    <cellStyle name="Обычный 4 12 2 35" xfId="31069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 7" xfId="30906"/>
    <cellStyle name="Обычный 4 12 2 4 20" xfId="27733"/>
    <cellStyle name="Обычный 4 12 2 4 21" xfId="29057"/>
    <cellStyle name="Обычный 4 12 2 4 22" xfId="30114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5 8" xfId="30362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 7" xfId="30783"/>
    <cellStyle name="Обычный 4 12 3 2 2 20" xfId="27610"/>
    <cellStyle name="Обычный 4 12 3 2 2 21" xfId="28934"/>
    <cellStyle name="Обычный 4 12 3 2 2 22" xfId="29991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 7" xfId="31046"/>
    <cellStyle name="Обычный 4 12 3 2 3 20" xfId="27873"/>
    <cellStyle name="Обычный 4 12 3 2 3 21" xfId="29197"/>
    <cellStyle name="Обычный 4 12 3 2 3 22" xfId="30254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31" xfId="28669"/>
    <cellStyle name="Обычный 4 12 3 2 32" xfId="29222"/>
    <cellStyle name="Обычный 4 12 3 2 33" xfId="29726"/>
    <cellStyle name="Обычный 4 12 3 2 34" xfId="31072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4 8" xfId="30518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 7" xfId="30660"/>
    <cellStyle name="Обычный 4 12 3 3 20" xfId="27487"/>
    <cellStyle name="Обычный 4 12 3 3 21" xfId="28811"/>
    <cellStyle name="Обычный 4 12 3 3 22" xfId="29868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32" xfId="28529"/>
    <cellStyle name="Обычный 4 12 3 33" xfId="29221"/>
    <cellStyle name="Обычный 4 12 3 34" xfId="29586"/>
    <cellStyle name="Обычный 4 12 3 35" xfId="31071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 7" xfId="30922"/>
    <cellStyle name="Обычный 4 12 3 4 20" xfId="27749"/>
    <cellStyle name="Обычный 4 12 3 4 21" xfId="29073"/>
    <cellStyle name="Обычный 4 12 3 4 22" xfId="30130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5 8" xfId="30378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35" xfId="28464"/>
    <cellStyle name="Обычный 4 12 36" xfId="29218"/>
    <cellStyle name="Обычный 4 12 37" xfId="29521"/>
    <cellStyle name="Обычный 4 12 38" xfId="31068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 7" xfId="30677"/>
    <cellStyle name="Обычный 4 12 4 2 20" xfId="27504"/>
    <cellStyle name="Обычный 4 12 4 2 21" xfId="28828"/>
    <cellStyle name="Обычный 4 12 4 2 22" xfId="29885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 7" xfId="30939"/>
    <cellStyle name="Обычный 4 12 4 3 20" xfId="27766"/>
    <cellStyle name="Обычный 4 12 4 3 21" xfId="29090"/>
    <cellStyle name="Обычный 4 12 4 3 22" xfId="30147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31" xfId="28546"/>
    <cellStyle name="Обычный 4 12 4 32" xfId="29223"/>
    <cellStyle name="Обычный 4 12 4 33" xfId="29603"/>
    <cellStyle name="Обычный 4 12 4 34" xfId="31073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4 8" xfId="30395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 7" xfId="30596"/>
    <cellStyle name="Обычный 4 12 5 2 20" xfId="27423"/>
    <cellStyle name="Обычный 4 12 5 2 21" xfId="28747"/>
    <cellStyle name="Обычный 4 12 5 2 22" xfId="29804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 7" xfId="30858"/>
    <cellStyle name="Обычный 4 12 5 3 20" xfId="27685"/>
    <cellStyle name="Обычный 4 12 5 3 21" xfId="29009"/>
    <cellStyle name="Обычный 4 12 5 3 22" xfId="30066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31" xfId="28605"/>
    <cellStyle name="Обычный 4 12 5 32" xfId="29224"/>
    <cellStyle name="Обычный 4 12 5 33" xfId="29662"/>
    <cellStyle name="Обычный 4 12 5 34" xfId="31074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4 8" xfId="30454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 7" xfId="30537"/>
    <cellStyle name="Обычный 4 12 6 20" xfId="27364"/>
    <cellStyle name="Обычный 4 12 6 21" xfId="28688"/>
    <cellStyle name="Обычный 4 12 6 22" xfId="29745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 7" xfId="30799"/>
    <cellStyle name="Обычный 4 12 7 20" xfId="27626"/>
    <cellStyle name="Обычный 4 12 7 21" xfId="28950"/>
    <cellStyle name="Обычный 4 12 7 22" xfId="30007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8 8" xfId="30313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 7" xfId="30730"/>
    <cellStyle name="Обычный 4 13 2 2 20" xfId="27557"/>
    <cellStyle name="Обычный 4 13 2 2 21" xfId="28881"/>
    <cellStyle name="Обычный 4 13 2 2 22" xfId="29938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 7" xfId="30993"/>
    <cellStyle name="Обычный 4 13 2 3 20" xfId="27820"/>
    <cellStyle name="Обычный 4 13 2 3 21" xfId="29144"/>
    <cellStyle name="Обычный 4 13 2 3 22" xfId="30201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31" xfId="28616"/>
    <cellStyle name="Обычный 4 13 2 32" xfId="29226"/>
    <cellStyle name="Обычный 4 13 2 33" xfId="29673"/>
    <cellStyle name="Обычный 4 13 2 34" xfId="3107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4 8" xfId="30465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 7" xfId="30607"/>
    <cellStyle name="Обычный 4 13 3 20" xfId="27434"/>
    <cellStyle name="Обычный 4 13 3 21" xfId="28758"/>
    <cellStyle name="Обычный 4 13 3 22" xfId="29815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32" xfId="28475"/>
    <cellStyle name="Обычный 4 13 33" xfId="29225"/>
    <cellStyle name="Обычный 4 13 34" xfId="29532"/>
    <cellStyle name="Обычный 4 13 35" xfId="3107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 7" xfId="30869"/>
    <cellStyle name="Обычный 4 13 4 20" xfId="27696"/>
    <cellStyle name="Обычный 4 13 4 21" xfId="29020"/>
    <cellStyle name="Обычный 4 13 4 22" xfId="30077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5 8" xfId="30324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 7" xfId="30741"/>
    <cellStyle name="Обычный 4 14 2 2 20" xfId="27568"/>
    <cellStyle name="Обычный 4 14 2 2 21" xfId="28892"/>
    <cellStyle name="Обычный 4 14 2 2 22" xfId="29949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 7" xfId="31004"/>
    <cellStyle name="Обычный 4 14 2 3 20" xfId="27831"/>
    <cellStyle name="Обычный 4 14 2 3 21" xfId="29155"/>
    <cellStyle name="Обычный 4 14 2 3 22" xfId="30212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31" xfId="28627"/>
    <cellStyle name="Обычный 4 14 2 32" xfId="29228"/>
    <cellStyle name="Обычный 4 14 2 33" xfId="29684"/>
    <cellStyle name="Обычный 4 14 2 34" xfId="31078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4 8" xfId="30476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 7" xfId="30618"/>
    <cellStyle name="Обычный 4 14 3 20" xfId="27445"/>
    <cellStyle name="Обычный 4 14 3 21" xfId="28769"/>
    <cellStyle name="Обычный 4 14 3 22" xfId="29826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32" xfId="28487"/>
    <cellStyle name="Обычный 4 14 33" xfId="29227"/>
    <cellStyle name="Обычный 4 14 34" xfId="29544"/>
    <cellStyle name="Обычный 4 14 35" xfId="31077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 7" xfId="30880"/>
    <cellStyle name="Обычный 4 14 4 20" xfId="27707"/>
    <cellStyle name="Обычный 4 14 4 21" xfId="29031"/>
    <cellStyle name="Обычный 4 14 4 22" xfId="30088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5 8" xfId="30336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 7" xfId="30752"/>
    <cellStyle name="Обычный 4 15 2 2 20" xfId="27579"/>
    <cellStyle name="Обычный 4 15 2 2 21" xfId="28903"/>
    <cellStyle name="Обычный 4 15 2 2 22" xfId="29960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 7" xfId="31015"/>
    <cellStyle name="Обычный 4 15 2 3 20" xfId="27842"/>
    <cellStyle name="Обычный 4 15 2 3 21" xfId="29166"/>
    <cellStyle name="Обычный 4 15 2 3 22" xfId="30223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31" xfId="28638"/>
    <cellStyle name="Обычный 4 15 2 32" xfId="29230"/>
    <cellStyle name="Обычный 4 15 2 33" xfId="29695"/>
    <cellStyle name="Обычный 4 15 2 34" xfId="31080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4 8" xfId="30487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 7" xfId="30629"/>
    <cellStyle name="Обычный 4 15 3 20" xfId="27456"/>
    <cellStyle name="Обычный 4 15 3 21" xfId="28780"/>
    <cellStyle name="Обычный 4 15 3 22" xfId="29837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32" xfId="28498"/>
    <cellStyle name="Обычный 4 15 33" xfId="29229"/>
    <cellStyle name="Обычный 4 15 34" xfId="29555"/>
    <cellStyle name="Обычный 4 15 35" xfId="31079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 7" xfId="30891"/>
    <cellStyle name="Обычный 4 15 4 20" xfId="27718"/>
    <cellStyle name="Обычный 4 15 4 21" xfId="29042"/>
    <cellStyle name="Обычный 4 15 4 22" xfId="30099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5 8" xfId="30347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 7" xfId="30768"/>
    <cellStyle name="Обычный 4 16 2 2 20" xfId="27595"/>
    <cellStyle name="Обычный 4 16 2 2 21" xfId="28919"/>
    <cellStyle name="Обычный 4 16 2 2 22" xfId="29976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 7" xfId="31031"/>
    <cellStyle name="Обычный 4 16 2 3 20" xfId="27858"/>
    <cellStyle name="Обычный 4 16 2 3 21" xfId="29182"/>
    <cellStyle name="Обычный 4 16 2 3 22" xfId="30239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31" xfId="28654"/>
    <cellStyle name="Обычный 4 16 2 32" xfId="29232"/>
    <cellStyle name="Обычный 4 16 2 33" xfId="29711"/>
    <cellStyle name="Обычный 4 16 2 34" xfId="31082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4 8" xfId="30503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 7" xfId="30645"/>
    <cellStyle name="Обычный 4 16 3 20" xfId="27472"/>
    <cellStyle name="Обычный 4 16 3 21" xfId="28796"/>
    <cellStyle name="Обычный 4 16 3 22" xfId="29853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32" xfId="28514"/>
    <cellStyle name="Обычный 4 16 33" xfId="29231"/>
    <cellStyle name="Обычный 4 16 34" xfId="29571"/>
    <cellStyle name="Обычный 4 16 35" xfId="31081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 7" xfId="30907"/>
    <cellStyle name="Обычный 4 16 4 20" xfId="27734"/>
    <cellStyle name="Обычный 4 16 4 21" xfId="29058"/>
    <cellStyle name="Обычный 4 16 4 22" xfId="30115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5 8" xfId="30363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 7" xfId="30662"/>
    <cellStyle name="Обычный 4 17 2 20" xfId="27489"/>
    <cellStyle name="Обычный 4 17 2 21" xfId="28813"/>
    <cellStyle name="Обычный 4 17 2 22" xfId="29870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 7" xfId="30924"/>
    <cellStyle name="Обычный 4 17 3 20" xfId="27751"/>
    <cellStyle name="Обычный 4 17 3 21" xfId="29075"/>
    <cellStyle name="Обычный 4 17 3 22" xfId="30132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31" xfId="28531"/>
    <cellStyle name="Обычный 4 17 32" xfId="29233"/>
    <cellStyle name="Обычный 4 17 33" xfId="29588"/>
    <cellStyle name="Обычный 4 17 34" xfId="31083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4 8" xfId="30380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 7" xfId="30540"/>
    <cellStyle name="Обычный 4 18 2 20" xfId="27367"/>
    <cellStyle name="Обычный 4 18 2 21" xfId="28691"/>
    <cellStyle name="Обычный 4 18 2 22" xfId="29748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 7" xfId="30802"/>
    <cellStyle name="Обычный 4 18 3 20" xfId="27629"/>
    <cellStyle name="Обычный 4 18 3 21" xfId="28953"/>
    <cellStyle name="Обычный 4 18 3 22" xfId="30010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31" xfId="28549"/>
    <cellStyle name="Обычный 4 18 32" xfId="29234"/>
    <cellStyle name="Обычный 4 18 33" xfId="29606"/>
    <cellStyle name="Обычный 4 18 34" xfId="31084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4 8" xfId="303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 7" xfId="30522"/>
    <cellStyle name="Обычный 4 19 20" xfId="27349"/>
    <cellStyle name="Обычный 4 19 21" xfId="28673"/>
    <cellStyle name="Обычный 4 19 22" xfId="29730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 7" xfId="30666"/>
    <cellStyle name="Обычный 4 2 10 2 20" xfId="27493"/>
    <cellStyle name="Обычный 4 2 10 2 21" xfId="28817"/>
    <cellStyle name="Обычный 4 2 10 2 22" xfId="29874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 7" xfId="30928"/>
    <cellStyle name="Обычный 4 2 10 3 20" xfId="27755"/>
    <cellStyle name="Обычный 4 2 10 3 21" xfId="29079"/>
    <cellStyle name="Обычный 4 2 10 3 22" xfId="30136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31" xfId="28535"/>
    <cellStyle name="Обычный 4 2 10 32" xfId="29236"/>
    <cellStyle name="Обычный 4 2 10 33" xfId="29592"/>
    <cellStyle name="Обычный 4 2 10 34" xfId="3108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4 8" xfId="30384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 7" xfId="30544"/>
    <cellStyle name="Обычный 4 2 11 2 20" xfId="27371"/>
    <cellStyle name="Обычный 4 2 11 2 21" xfId="28695"/>
    <cellStyle name="Обычный 4 2 11 2 22" xfId="29752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 7" xfId="30806"/>
    <cellStyle name="Обычный 4 2 11 3 20" xfId="27633"/>
    <cellStyle name="Обычный 4 2 11 3 21" xfId="28957"/>
    <cellStyle name="Обычный 4 2 11 3 22" xfId="30014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31" xfId="28553"/>
    <cellStyle name="Обычный 4 2 11 32" xfId="29237"/>
    <cellStyle name="Обычный 4 2 11 33" xfId="29610"/>
    <cellStyle name="Обычный 4 2 11 34" xfId="31087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4 8" xfId="30402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 7" xfId="30526"/>
    <cellStyle name="Обычный 4 2 12 20" xfId="27353"/>
    <cellStyle name="Обычный 4 2 12 21" xfId="28677"/>
    <cellStyle name="Обычный 4 2 12 22" xfId="29734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 7" xfId="30788"/>
    <cellStyle name="Обычный 4 2 13 20" xfId="27615"/>
    <cellStyle name="Обычный 4 2 13 21" xfId="28939"/>
    <cellStyle name="Обычный 4 2 13 22" xfId="29996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4 8" xfId="30261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 7" xfId="30704"/>
    <cellStyle name="Обычный 4 2 2 2 2 20" xfId="27531"/>
    <cellStyle name="Обычный 4 2 2 2 2 21" xfId="28855"/>
    <cellStyle name="Обычный 4 2 2 2 2 22" xfId="29912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 7" xfId="30966"/>
    <cellStyle name="Обычный 4 2 2 2 3 20" xfId="27793"/>
    <cellStyle name="Обычный 4 2 2 2 3 21" xfId="29117"/>
    <cellStyle name="Обычный 4 2 2 2 3 22" xfId="30174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31" xfId="28585"/>
    <cellStyle name="Обычный 4 2 2 2 32" xfId="29239"/>
    <cellStyle name="Обычный 4 2 2 2 33" xfId="29642"/>
    <cellStyle name="Обычный 4 2 2 2 34" xfId="31089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4 8" xfId="30434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 7" xfId="30576"/>
    <cellStyle name="Обычный 4 2 2 3 20" xfId="27403"/>
    <cellStyle name="Обычный 4 2 2 3 21" xfId="28727"/>
    <cellStyle name="Обычный 4 2 2 3 22" xfId="29784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32" xfId="28444"/>
    <cellStyle name="Обычный 4 2 2 33" xfId="29238"/>
    <cellStyle name="Обычный 4 2 2 34" xfId="29501"/>
    <cellStyle name="Обычный 4 2 2 35" xfId="31088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 7" xfId="30838"/>
    <cellStyle name="Обычный 4 2 2 4 20" xfId="27665"/>
    <cellStyle name="Обычный 4 2 2 4 21" xfId="28989"/>
    <cellStyle name="Обычный 4 2 2 4 22" xfId="30046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5 8" xfId="30293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 7" xfId="30708"/>
    <cellStyle name="Обычный 4 2 3 2 2 20" xfId="27535"/>
    <cellStyle name="Обычный 4 2 3 2 2 21" xfId="28859"/>
    <cellStyle name="Обычный 4 2 3 2 2 22" xfId="29916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 7" xfId="30970"/>
    <cellStyle name="Обычный 4 2 3 2 3 20" xfId="27797"/>
    <cellStyle name="Обычный 4 2 3 2 3 21" xfId="29121"/>
    <cellStyle name="Обычный 4 2 3 2 3 22" xfId="30178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31" xfId="28590"/>
    <cellStyle name="Обычный 4 2 3 2 32" xfId="29241"/>
    <cellStyle name="Обычный 4 2 3 2 33" xfId="29647"/>
    <cellStyle name="Обычный 4 2 3 2 34" xfId="31091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4 8" xfId="30439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 7" xfId="30581"/>
    <cellStyle name="Обычный 4 2 3 3 20" xfId="27408"/>
    <cellStyle name="Обычный 4 2 3 3 21" xfId="28732"/>
    <cellStyle name="Обычный 4 2 3 3 22" xfId="29789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32" xfId="28449"/>
    <cellStyle name="Обычный 4 2 3 33" xfId="29240"/>
    <cellStyle name="Обычный 4 2 3 34" xfId="29506"/>
    <cellStyle name="Обычный 4 2 3 35" xfId="31090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 7" xfId="30843"/>
    <cellStyle name="Обычный 4 2 3 4 20" xfId="27670"/>
    <cellStyle name="Обычный 4 2 3 4 21" xfId="28994"/>
    <cellStyle name="Обычный 4 2 3 4 22" xfId="30051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5 8" xfId="30298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 7" xfId="30716"/>
    <cellStyle name="Обычный 4 2 4 2 2 20" xfId="27543"/>
    <cellStyle name="Обычный 4 2 4 2 2 21" xfId="28867"/>
    <cellStyle name="Обычный 4 2 4 2 2 22" xfId="29924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 7" xfId="30978"/>
    <cellStyle name="Обычный 4 2 4 2 3 20" xfId="27805"/>
    <cellStyle name="Обычный 4 2 4 2 3 21" xfId="29129"/>
    <cellStyle name="Обычный 4 2 4 2 3 22" xfId="30186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31" xfId="28599"/>
    <cellStyle name="Обычный 4 2 4 2 32" xfId="29243"/>
    <cellStyle name="Обычный 4 2 4 2 33" xfId="29656"/>
    <cellStyle name="Обычный 4 2 4 2 34" xfId="31093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4 8" xfId="30448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 7" xfId="30590"/>
    <cellStyle name="Обычный 4 2 4 3 20" xfId="27417"/>
    <cellStyle name="Обычный 4 2 4 3 21" xfId="28741"/>
    <cellStyle name="Обычный 4 2 4 3 22" xfId="29798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32" xfId="28458"/>
    <cellStyle name="Обычный 4 2 4 33" xfId="29242"/>
    <cellStyle name="Обычный 4 2 4 34" xfId="29515"/>
    <cellStyle name="Обычный 4 2 4 35" xfId="31092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 7" xfId="30852"/>
    <cellStyle name="Обычный 4 2 4 4 20" xfId="27679"/>
    <cellStyle name="Обычный 4 2 4 4 21" xfId="29003"/>
    <cellStyle name="Обычный 4 2 4 4 22" xfId="30060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5 8" xfId="30307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41" xfId="28412"/>
    <cellStyle name="Обычный 4 2 42" xfId="29235"/>
    <cellStyle name="Обычный 4 2 43" xfId="29469"/>
    <cellStyle name="Обычный 4 2 44" xfId="3108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 7" xfId="30724"/>
    <cellStyle name="Обычный 4 2 5 2 2 20" xfId="27551"/>
    <cellStyle name="Обычный 4 2 5 2 2 21" xfId="28875"/>
    <cellStyle name="Обычный 4 2 5 2 2 22" xfId="29932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 7" xfId="30986"/>
    <cellStyle name="Обычный 4 2 5 2 3 20" xfId="27813"/>
    <cellStyle name="Обычный 4 2 5 2 3 21" xfId="29137"/>
    <cellStyle name="Обычный 4 2 5 2 3 22" xfId="30194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31" xfId="28609"/>
    <cellStyle name="Обычный 4 2 5 2 32" xfId="29245"/>
    <cellStyle name="Обычный 4 2 5 2 33" xfId="29666"/>
    <cellStyle name="Обычный 4 2 5 2 34" xfId="31095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4 8" xfId="30458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 7" xfId="30600"/>
    <cellStyle name="Обычный 4 2 5 3 20" xfId="27427"/>
    <cellStyle name="Обычный 4 2 5 3 21" xfId="28751"/>
    <cellStyle name="Обычный 4 2 5 3 22" xfId="29808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32" xfId="28468"/>
    <cellStyle name="Обычный 4 2 5 33" xfId="29244"/>
    <cellStyle name="Обычный 4 2 5 34" xfId="29525"/>
    <cellStyle name="Обычный 4 2 5 35" xfId="31094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 7" xfId="30862"/>
    <cellStyle name="Обычный 4 2 5 4 20" xfId="27689"/>
    <cellStyle name="Обычный 4 2 5 4 21" xfId="29013"/>
    <cellStyle name="Обычный 4 2 5 4 22" xfId="30070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5 8" xfId="30317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 7" xfId="30734"/>
    <cellStyle name="Обычный 4 2 6 2 2 20" xfId="27561"/>
    <cellStyle name="Обычный 4 2 6 2 2 21" xfId="28885"/>
    <cellStyle name="Обычный 4 2 6 2 2 22" xfId="29942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 7" xfId="30997"/>
    <cellStyle name="Обычный 4 2 6 2 3 20" xfId="27824"/>
    <cellStyle name="Обычный 4 2 6 2 3 21" xfId="29148"/>
    <cellStyle name="Обычный 4 2 6 2 3 22" xfId="30205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31" xfId="28620"/>
    <cellStyle name="Обычный 4 2 6 2 32" xfId="29247"/>
    <cellStyle name="Обычный 4 2 6 2 33" xfId="29677"/>
    <cellStyle name="Обычный 4 2 6 2 34" xfId="3109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4 8" xfId="30469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 7" xfId="30611"/>
    <cellStyle name="Обычный 4 2 6 3 20" xfId="27438"/>
    <cellStyle name="Обычный 4 2 6 3 21" xfId="28762"/>
    <cellStyle name="Обычный 4 2 6 3 22" xfId="29819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32" xfId="28479"/>
    <cellStyle name="Обычный 4 2 6 33" xfId="29246"/>
    <cellStyle name="Обычный 4 2 6 34" xfId="29536"/>
    <cellStyle name="Обычный 4 2 6 35" xfId="31096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 7" xfId="30873"/>
    <cellStyle name="Обычный 4 2 6 4 20" xfId="27700"/>
    <cellStyle name="Обычный 4 2 6 4 21" xfId="29024"/>
    <cellStyle name="Обычный 4 2 6 4 22" xfId="30081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5 8" xfId="30328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 7" xfId="30745"/>
    <cellStyle name="Обычный 4 2 7 2 2 20" xfId="27572"/>
    <cellStyle name="Обычный 4 2 7 2 2 21" xfId="28896"/>
    <cellStyle name="Обычный 4 2 7 2 2 22" xfId="29953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 7" xfId="31008"/>
    <cellStyle name="Обычный 4 2 7 2 3 20" xfId="27835"/>
    <cellStyle name="Обычный 4 2 7 2 3 21" xfId="29159"/>
    <cellStyle name="Обычный 4 2 7 2 3 22" xfId="30216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31" xfId="28631"/>
    <cellStyle name="Обычный 4 2 7 2 32" xfId="29249"/>
    <cellStyle name="Обычный 4 2 7 2 33" xfId="29688"/>
    <cellStyle name="Обычный 4 2 7 2 34" xfId="31099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4 8" xfId="30480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 7" xfId="30622"/>
    <cellStyle name="Обычный 4 2 7 3 20" xfId="27449"/>
    <cellStyle name="Обычный 4 2 7 3 21" xfId="28773"/>
    <cellStyle name="Обычный 4 2 7 3 22" xfId="29830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32" xfId="28491"/>
    <cellStyle name="Обычный 4 2 7 33" xfId="29248"/>
    <cellStyle name="Обычный 4 2 7 34" xfId="29548"/>
    <cellStyle name="Обычный 4 2 7 35" xfId="31098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 7" xfId="30884"/>
    <cellStyle name="Обычный 4 2 7 4 20" xfId="27711"/>
    <cellStyle name="Обычный 4 2 7 4 21" xfId="29035"/>
    <cellStyle name="Обычный 4 2 7 4 22" xfId="30092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5 8" xfId="30340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 7" xfId="30756"/>
    <cellStyle name="Обычный 4 2 8 2 2 20" xfId="27583"/>
    <cellStyle name="Обычный 4 2 8 2 2 21" xfId="28907"/>
    <cellStyle name="Обычный 4 2 8 2 2 22" xfId="29964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 7" xfId="31019"/>
    <cellStyle name="Обычный 4 2 8 2 3 20" xfId="27846"/>
    <cellStyle name="Обычный 4 2 8 2 3 21" xfId="29170"/>
    <cellStyle name="Обычный 4 2 8 2 3 22" xfId="30227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31" xfId="28642"/>
    <cellStyle name="Обычный 4 2 8 2 32" xfId="29251"/>
    <cellStyle name="Обычный 4 2 8 2 33" xfId="29699"/>
    <cellStyle name="Обычный 4 2 8 2 34" xfId="31101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4 8" xfId="30491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 7" xfId="30633"/>
    <cellStyle name="Обычный 4 2 8 3 20" xfId="27460"/>
    <cellStyle name="Обычный 4 2 8 3 21" xfId="28784"/>
    <cellStyle name="Обычный 4 2 8 3 22" xfId="29841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32" xfId="28502"/>
    <cellStyle name="Обычный 4 2 8 33" xfId="29250"/>
    <cellStyle name="Обычный 4 2 8 34" xfId="29559"/>
    <cellStyle name="Обычный 4 2 8 35" xfId="31100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 7" xfId="30895"/>
    <cellStyle name="Обычный 4 2 8 4 20" xfId="27722"/>
    <cellStyle name="Обычный 4 2 8 4 21" xfId="29046"/>
    <cellStyle name="Обычный 4 2 8 4 22" xfId="30103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5 8" xfId="30351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 7" xfId="30772"/>
    <cellStyle name="Обычный 4 2 9 2 2 20" xfId="27599"/>
    <cellStyle name="Обычный 4 2 9 2 2 21" xfId="28923"/>
    <cellStyle name="Обычный 4 2 9 2 2 22" xfId="29980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 7" xfId="31035"/>
    <cellStyle name="Обычный 4 2 9 2 3 20" xfId="27862"/>
    <cellStyle name="Обычный 4 2 9 2 3 21" xfId="29186"/>
    <cellStyle name="Обычный 4 2 9 2 3 22" xfId="30243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31" xfId="28658"/>
    <cellStyle name="Обычный 4 2 9 2 32" xfId="29253"/>
    <cellStyle name="Обычный 4 2 9 2 33" xfId="29715"/>
    <cellStyle name="Обычный 4 2 9 2 34" xfId="3110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4 8" xfId="3050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 7" xfId="30649"/>
    <cellStyle name="Обычный 4 2 9 3 20" xfId="27476"/>
    <cellStyle name="Обычный 4 2 9 3 21" xfId="28800"/>
    <cellStyle name="Обычный 4 2 9 3 22" xfId="29857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32" xfId="28518"/>
    <cellStyle name="Обычный 4 2 9 33" xfId="29252"/>
    <cellStyle name="Обычный 4 2 9 34" xfId="29575"/>
    <cellStyle name="Обычный 4 2 9 35" xfId="31102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 7" xfId="30911"/>
    <cellStyle name="Обычный 4 2 9 4 20" xfId="27738"/>
    <cellStyle name="Обычный 4 2 9 4 21" xfId="29062"/>
    <cellStyle name="Обычный 4 2 9 4 22" xfId="30119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5 8" xfId="30367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 7" xfId="30784"/>
    <cellStyle name="Обычный 4 20 20" xfId="27611"/>
    <cellStyle name="Обычный 4 20 21" xfId="28935"/>
    <cellStyle name="Обычный 4 20 22" xfId="29992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1 8" xfId="3025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 7" xfId="30548"/>
    <cellStyle name="Обычный 4 3 10 2 20" xfId="27375"/>
    <cellStyle name="Обычный 4 3 10 2 21" xfId="28699"/>
    <cellStyle name="Обычный 4 3 10 2 22" xfId="29756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 7" xfId="30810"/>
    <cellStyle name="Обычный 4 3 10 3 20" xfId="27637"/>
    <cellStyle name="Обычный 4 3 10 3 21" xfId="28961"/>
    <cellStyle name="Обычный 4 3 10 3 22" xfId="30018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31" xfId="28557"/>
    <cellStyle name="Обычный 4 3 10 32" xfId="29255"/>
    <cellStyle name="Обычный 4 3 10 33" xfId="29614"/>
    <cellStyle name="Обычный 4 3 10 34" xfId="31105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4 8" xfId="30406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 7" xfId="30527"/>
    <cellStyle name="Обычный 4 3 11 20" xfId="27354"/>
    <cellStyle name="Обычный 4 3 11 21" xfId="28678"/>
    <cellStyle name="Обычный 4 3 11 22" xfId="29735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 7" xfId="30789"/>
    <cellStyle name="Обычный 4 3 12 20" xfId="27616"/>
    <cellStyle name="Обычный 4 3 12 21" xfId="28940"/>
    <cellStyle name="Обычный 4 3 12 22" xfId="29997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3 8" xfId="30265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 7" xfId="30709"/>
    <cellStyle name="Обычный 4 3 2 2 2 20" xfId="27536"/>
    <cellStyle name="Обычный 4 3 2 2 2 21" xfId="28860"/>
    <cellStyle name="Обычный 4 3 2 2 2 22" xfId="29917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 7" xfId="30971"/>
    <cellStyle name="Обычный 4 3 2 2 3 20" xfId="27798"/>
    <cellStyle name="Обычный 4 3 2 2 3 21" xfId="29122"/>
    <cellStyle name="Обычный 4 3 2 2 3 22" xfId="30179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31" xfId="28591"/>
    <cellStyle name="Обычный 4 3 2 2 32" xfId="29257"/>
    <cellStyle name="Обычный 4 3 2 2 33" xfId="29648"/>
    <cellStyle name="Обычный 4 3 2 2 34" xfId="31107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4 8" xfId="30440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 7" xfId="30582"/>
    <cellStyle name="Обычный 4 3 2 3 20" xfId="27409"/>
    <cellStyle name="Обычный 4 3 2 3 21" xfId="28733"/>
    <cellStyle name="Обычный 4 3 2 3 22" xfId="29790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32" xfId="28450"/>
    <cellStyle name="Обычный 4 3 2 33" xfId="29256"/>
    <cellStyle name="Обычный 4 3 2 34" xfId="29507"/>
    <cellStyle name="Обычный 4 3 2 35" xfId="31106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 7" xfId="30844"/>
    <cellStyle name="Обычный 4 3 2 4 20" xfId="27671"/>
    <cellStyle name="Обычный 4 3 2 4 21" xfId="28995"/>
    <cellStyle name="Обычный 4 3 2 4 22" xfId="30052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5 8" xfId="30299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 7" xfId="30717"/>
    <cellStyle name="Обычный 4 3 3 2 2 20" xfId="27544"/>
    <cellStyle name="Обычный 4 3 3 2 2 21" xfId="28868"/>
    <cellStyle name="Обычный 4 3 3 2 2 22" xfId="29925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 7" xfId="30979"/>
    <cellStyle name="Обычный 4 3 3 2 3 20" xfId="27806"/>
    <cellStyle name="Обычный 4 3 3 2 3 21" xfId="29130"/>
    <cellStyle name="Обычный 4 3 3 2 3 22" xfId="30187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31" xfId="28600"/>
    <cellStyle name="Обычный 4 3 3 2 32" xfId="29259"/>
    <cellStyle name="Обычный 4 3 3 2 33" xfId="29657"/>
    <cellStyle name="Обычный 4 3 3 2 34" xfId="31109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4 8" xfId="30449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 7" xfId="30591"/>
    <cellStyle name="Обычный 4 3 3 3 20" xfId="27418"/>
    <cellStyle name="Обычный 4 3 3 3 21" xfId="28742"/>
    <cellStyle name="Обычный 4 3 3 3 22" xfId="29799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32" xfId="28459"/>
    <cellStyle name="Обычный 4 3 3 33" xfId="29258"/>
    <cellStyle name="Обычный 4 3 3 34" xfId="29516"/>
    <cellStyle name="Обычный 4 3 3 35" xfId="31108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 7" xfId="30853"/>
    <cellStyle name="Обычный 4 3 3 4 20" xfId="27680"/>
    <cellStyle name="Обычный 4 3 3 4 21" xfId="29004"/>
    <cellStyle name="Обычный 4 3 3 4 22" xfId="30061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5 8" xfId="30308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 7" xfId="30725"/>
    <cellStyle name="Обычный 4 3 4 2 2 20" xfId="27552"/>
    <cellStyle name="Обычный 4 3 4 2 2 21" xfId="28876"/>
    <cellStyle name="Обычный 4 3 4 2 2 22" xfId="29933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 7" xfId="30987"/>
    <cellStyle name="Обычный 4 3 4 2 3 20" xfId="27814"/>
    <cellStyle name="Обычный 4 3 4 2 3 21" xfId="29138"/>
    <cellStyle name="Обычный 4 3 4 2 3 22" xfId="30195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31" xfId="28610"/>
    <cellStyle name="Обычный 4 3 4 2 32" xfId="29261"/>
    <cellStyle name="Обычный 4 3 4 2 33" xfId="29667"/>
    <cellStyle name="Обычный 4 3 4 2 34" xfId="31111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4 8" xfId="30459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 7" xfId="30601"/>
    <cellStyle name="Обычный 4 3 4 3 20" xfId="27428"/>
    <cellStyle name="Обычный 4 3 4 3 21" xfId="28752"/>
    <cellStyle name="Обычный 4 3 4 3 22" xfId="29809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32" xfId="28469"/>
    <cellStyle name="Обычный 4 3 4 33" xfId="29260"/>
    <cellStyle name="Обычный 4 3 4 34" xfId="29526"/>
    <cellStyle name="Обычный 4 3 4 35" xfId="31110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 7" xfId="30863"/>
    <cellStyle name="Обычный 4 3 4 4 20" xfId="27690"/>
    <cellStyle name="Обычный 4 3 4 4 21" xfId="29014"/>
    <cellStyle name="Обычный 4 3 4 4 22" xfId="30071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5 8" xfId="30318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40" xfId="28416"/>
    <cellStyle name="Обычный 4 3 41" xfId="29254"/>
    <cellStyle name="Обычный 4 3 42" xfId="29473"/>
    <cellStyle name="Обычный 4 3 43" xfId="31104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 7" xfId="30735"/>
    <cellStyle name="Обычный 4 3 5 2 2 20" xfId="27562"/>
    <cellStyle name="Обычный 4 3 5 2 2 21" xfId="28886"/>
    <cellStyle name="Обычный 4 3 5 2 2 22" xfId="29943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 7" xfId="30998"/>
    <cellStyle name="Обычный 4 3 5 2 3 20" xfId="27825"/>
    <cellStyle name="Обычный 4 3 5 2 3 21" xfId="29149"/>
    <cellStyle name="Обычный 4 3 5 2 3 22" xfId="30206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31" xfId="28621"/>
    <cellStyle name="Обычный 4 3 5 2 32" xfId="29263"/>
    <cellStyle name="Обычный 4 3 5 2 33" xfId="29678"/>
    <cellStyle name="Обычный 4 3 5 2 34" xfId="31113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4 8" xfId="30470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 7" xfId="30612"/>
    <cellStyle name="Обычный 4 3 5 3 20" xfId="27439"/>
    <cellStyle name="Обычный 4 3 5 3 21" xfId="28763"/>
    <cellStyle name="Обычный 4 3 5 3 22" xfId="29820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32" xfId="28480"/>
    <cellStyle name="Обычный 4 3 5 33" xfId="29262"/>
    <cellStyle name="Обычный 4 3 5 34" xfId="29537"/>
    <cellStyle name="Обычный 4 3 5 35" xfId="31112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 7" xfId="30874"/>
    <cellStyle name="Обычный 4 3 5 4 20" xfId="27701"/>
    <cellStyle name="Обычный 4 3 5 4 21" xfId="29025"/>
    <cellStyle name="Обычный 4 3 5 4 22" xfId="30082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5 8" xfId="30329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 7" xfId="30746"/>
    <cellStyle name="Обычный 4 3 6 2 2 20" xfId="27573"/>
    <cellStyle name="Обычный 4 3 6 2 2 21" xfId="28897"/>
    <cellStyle name="Обычный 4 3 6 2 2 22" xfId="29954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 7" xfId="31009"/>
    <cellStyle name="Обычный 4 3 6 2 3 20" xfId="27836"/>
    <cellStyle name="Обычный 4 3 6 2 3 21" xfId="29160"/>
    <cellStyle name="Обычный 4 3 6 2 3 22" xfId="30217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31" xfId="28632"/>
    <cellStyle name="Обычный 4 3 6 2 32" xfId="29265"/>
    <cellStyle name="Обычный 4 3 6 2 33" xfId="29689"/>
    <cellStyle name="Обычный 4 3 6 2 34" xfId="31115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4 8" xfId="30481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 7" xfId="30623"/>
    <cellStyle name="Обычный 4 3 6 3 20" xfId="27450"/>
    <cellStyle name="Обычный 4 3 6 3 21" xfId="28774"/>
    <cellStyle name="Обычный 4 3 6 3 22" xfId="29831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32" xfId="28492"/>
    <cellStyle name="Обычный 4 3 6 33" xfId="29264"/>
    <cellStyle name="Обычный 4 3 6 34" xfId="29549"/>
    <cellStyle name="Обычный 4 3 6 35" xfId="31114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 7" xfId="30885"/>
    <cellStyle name="Обычный 4 3 6 4 20" xfId="27712"/>
    <cellStyle name="Обычный 4 3 6 4 21" xfId="29036"/>
    <cellStyle name="Обычный 4 3 6 4 22" xfId="30093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5 8" xfId="30341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 7" xfId="30757"/>
    <cellStyle name="Обычный 4 3 7 2 2 20" xfId="27584"/>
    <cellStyle name="Обычный 4 3 7 2 2 21" xfId="28908"/>
    <cellStyle name="Обычный 4 3 7 2 2 22" xfId="29965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 7" xfId="31020"/>
    <cellStyle name="Обычный 4 3 7 2 3 20" xfId="27847"/>
    <cellStyle name="Обычный 4 3 7 2 3 21" xfId="29171"/>
    <cellStyle name="Обычный 4 3 7 2 3 22" xfId="30228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31" xfId="28643"/>
    <cellStyle name="Обычный 4 3 7 2 32" xfId="29267"/>
    <cellStyle name="Обычный 4 3 7 2 33" xfId="29700"/>
    <cellStyle name="Обычный 4 3 7 2 34" xfId="31117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4 8" xfId="30492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 7" xfId="30634"/>
    <cellStyle name="Обычный 4 3 7 3 20" xfId="27461"/>
    <cellStyle name="Обычный 4 3 7 3 21" xfId="28785"/>
    <cellStyle name="Обычный 4 3 7 3 22" xfId="29842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32" xfId="28503"/>
    <cellStyle name="Обычный 4 3 7 33" xfId="29266"/>
    <cellStyle name="Обычный 4 3 7 34" xfId="29560"/>
    <cellStyle name="Обычный 4 3 7 35" xfId="31116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 7" xfId="30896"/>
    <cellStyle name="Обычный 4 3 7 4 20" xfId="27723"/>
    <cellStyle name="Обычный 4 3 7 4 21" xfId="29047"/>
    <cellStyle name="Обычный 4 3 7 4 22" xfId="30104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5 8" xfId="30352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 7" xfId="30773"/>
    <cellStyle name="Обычный 4 3 8 2 2 20" xfId="27600"/>
    <cellStyle name="Обычный 4 3 8 2 2 21" xfId="28924"/>
    <cellStyle name="Обычный 4 3 8 2 2 22" xfId="29981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 7" xfId="31036"/>
    <cellStyle name="Обычный 4 3 8 2 3 20" xfId="27863"/>
    <cellStyle name="Обычный 4 3 8 2 3 21" xfId="29187"/>
    <cellStyle name="Обычный 4 3 8 2 3 22" xfId="30244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31" xfId="28659"/>
    <cellStyle name="Обычный 4 3 8 2 32" xfId="29269"/>
    <cellStyle name="Обычный 4 3 8 2 33" xfId="29716"/>
    <cellStyle name="Обычный 4 3 8 2 34" xfId="31119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4 8" xfId="30508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 7" xfId="30650"/>
    <cellStyle name="Обычный 4 3 8 3 20" xfId="27477"/>
    <cellStyle name="Обычный 4 3 8 3 21" xfId="28801"/>
    <cellStyle name="Обычный 4 3 8 3 22" xfId="29858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32" xfId="28519"/>
    <cellStyle name="Обычный 4 3 8 33" xfId="29268"/>
    <cellStyle name="Обычный 4 3 8 34" xfId="29576"/>
    <cellStyle name="Обычный 4 3 8 35" xfId="3111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 7" xfId="30912"/>
    <cellStyle name="Обычный 4 3 8 4 20" xfId="27739"/>
    <cellStyle name="Обычный 4 3 8 4 21" xfId="29063"/>
    <cellStyle name="Обычный 4 3 8 4 22" xfId="30120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5 8" xfId="30368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 7" xfId="30667"/>
    <cellStyle name="Обычный 4 3 9 2 20" xfId="27494"/>
    <cellStyle name="Обычный 4 3 9 2 21" xfId="28818"/>
    <cellStyle name="Обычный 4 3 9 2 22" xfId="29875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 7" xfId="30929"/>
    <cellStyle name="Обычный 4 3 9 3 20" xfId="27756"/>
    <cellStyle name="Обычный 4 3 9 3 21" xfId="29080"/>
    <cellStyle name="Обычный 4 3 9 3 22" xfId="30137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31" xfId="28536"/>
    <cellStyle name="Обычный 4 3 9 32" xfId="29270"/>
    <cellStyle name="Обычный 4 3 9 33" xfId="29593"/>
    <cellStyle name="Обычный 4 3 9 34" xfId="31120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4 8" xfId="30385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 7" xfId="30552"/>
    <cellStyle name="Обычный 4 4 10 2 20" xfId="27379"/>
    <cellStyle name="Обычный 4 4 10 2 21" xfId="28703"/>
    <cellStyle name="Обычный 4 4 10 2 22" xfId="29760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 7" xfId="30814"/>
    <cellStyle name="Обычный 4 4 10 3 20" xfId="27641"/>
    <cellStyle name="Обычный 4 4 10 3 21" xfId="28965"/>
    <cellStyle name="Обычный 4 4 10 3 22" xfId="30022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31" xfId="28561"/>
    <cellStyle name="Обычный 4 4 10 32" xfId="29272"/>
    <cellStyle name="Обычный 4 4 10 33" xfId="29618"/>
    <cellStyle name="Обычный 4 4 10 34" xfId="3112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4 8" xfId="30410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 7" xfId="30528"/>
    <cellStyle name="Обычный 4 4 11 20" xfId="27355"/>
    <cellStyle name="Обычный 4 4 11 21" xfId="28679"/>
    <cellStyle name="Обычный 4 4 11 22" xfId="29736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 7" xfId="30790"/>
    <cellStyle name="Обычный 4 4 12 20" xfId="27617"/>
    <cellStyle name="Обычный 4 4 12 21" xfId="28941"/>
    <cellStyle name="Обычный 4 4 12 22" xfId="29998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3 8" xfId="30269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 7" xfId="30710"/>
    <cellStyle name="Обычный 4 4 2 2 2 20" xfId="27537"/>
    <cellStyle name="Обычный 4 4 2 2 2 21" xfId="28861"/>
    <cellStyle name="Обычный 4 4 2 2 2 22" xfId="29918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 7" xfId="30972"/>
    <cellStyle name="Обычный 4 4 2 2 3 20" xfId="27799"/>
    <cellStyle name="Обычный 4 4 2 2 3 21" xfId="29123"/>
    <cellStyle name="Обычный 4 4 2 2 3 22" xfId="30180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31" xfId="28592"/>
    <cellStyle name="Обычный 4 4 2 2 32" xfId="29274"/>
    <cellStyle name="Обычный 4 4 2 2 33" xfId="29649"/>
    <cellStyle name="Обычный 4 4 2 2 34" xfId="31124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4 8" xfId="30441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 7" xfId="30583"/>
    <cellStyle name="Обычный 4 4 2 3 20" xfId="27410"/>
    <cellStyle name="Обычный 4 4 2 3 21" xfId="28734"/>
    <cellStyle name="Обычный 4 4 2 3 22" xfId="29791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32" xfId="28451"/>
    <cellStyle name="Обычный 4 4 2 33" xfId="29273"/>
    <cellStyle name="Обычный 4 4 2 34" xfId="29508"/>
    <cellStyle name="Обычный 4 4 2 35" xfId="31123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 7" xfId="30845"/>
    <cellStyle name="Обычный 4 4 2 4 20" xfId="27672"/>
    <cellStyle name="Обычный 4 4 2 4 21" xfId="28996"/>
    <cellStyle name="Обычный 4 4 2 4 22" xfId="30053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5 8" xfId="30300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 7" xfId="30718"/>
    <cellStyle name="Обычный 4 4 3 2 2 20" xfId="27545"/>
    <cellStyle name="Обычный 4 4 3 2 2 21" xfId="28869"/>
    <cellStyle name="Обычный 4 4 3 2 2 22" xfId="29926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 7" xfId="30980"/>
    <cellStyle name="Обычный 4 4 3 2 3 20" xfId="27807"/>
    <cellStyle name="Обычный 4 4 3 2 3 21" xfId="29131"/>
    <cellStyle name="Обычный 4 4 3 2 3 22" xfId="30188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31" xfId="28601"/>
    <cellStyle name="Обычный 4 4 3 2 32" xfId="29276"/>
    <cellStyle name="Обычный 4 4 3 2 33" xfId="29658"/>
    <cellStyle name="Обычный 4 4 3 2 34" xfId="31126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4 8" xfId="3045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 7" xfId="30592"/>
    <cellStyle name="Обычный 4 4 3 3 20" xfId="27419"/>
    <cellStyle name="Обычный 4 4 3 3 21" xfId="28743"/>
    <cellStyle name="Обычный 4 4 3 3 22" xfId="29800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32" xfId="28460"/>
    <cellStyle name="Обычный 4 4 3 33" xfId="29275"/>
    <cellStyle name="Обычный 4 4 3 34" xfId="29517"/>
    <cellStyle name="Обычный 4 4 3 35" xfId="31125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 7" xfId="30854"/>
    <cellStyle name="Обычный 4 4 3 4 20" xfId="27681"/>
    <cellStyle name="Обычный 4 4 3 4 21" xfId="29005"/>
    <cellStyle name="Обычный 4 4 3 4 22" xfId="30062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5 8" xfId="3030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 7" xfId="30726"/>
    <cellStyle name="Обычный 4 4 4 2 2 20" xfId="27553"/>
    <cellStyle name="Обычный 4 4 4 2 2 21" xfId="28877"/>
    <cellStyle name="Обычный 4 4 4 2 2 22" xfId="29934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 7" xfId="30988"/>
    <cellStyle name="Обычный 4 4 4 2 3 20" xfId="27815"/>
    <cellStyle name="Обычный 4 4 4 2 3 21" xfId="29139"/>
    <cellStyle name="Обычный 4 4 4 2 3 22" xfId="30196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31" xfId="28611"/>
    <cellStyle name="Обычный 4 4 4 2 32" xfId="29278"/>
    <cellStyle name="Обычный 4 4 4 2 33" xfId="29668"/>
    <cellStyle name="Обычный 4 4 4 2 34" xfId="31128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4 8" xfId="30460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 7" xfId="30602"/>
    <cellStyle name="Обычный 4 4 4 3 20" xfId="27429"/>
    <cellStyle name="Обычный 4 4 4 3 21" xfId="28753"/>
    <cellStyle name="Обычный 4 4 4 3 22" xfId="29810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32" xfId="28470"/>
    <cellStyle name="Обычный 4 4 4 33" xfId="29277"/>
    <cellStyle name="Обычный 4 4 4 34" xfId="29527"/>
    <cellStyle name="Обычный 4 4 4 35" xfId="31127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 7" xfId="30864"/>
    <cellStyle name="Обычный 4 4 4 4 20" xfId="27691"/>
    <cellStyle name="Обычный 4 4 4 4 21" xfId="29015"/>
    <cellStyle name="Обычный 4 4 4 4 22" xfId="30072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5 8" xfId="30319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40" xfId="28420"/>
    <cellStyle name="Обычный 4 4 41" xfId="29271"/>
    <cellStyle name="Обычный 4 4 42" xfId="29477"/>
    <cellStyle name="Обычный 4 4 43" xfId="31121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 7" xfId="30736"/>
    <cellStyle name="Обычный 4 4 5 2 2 20" xfId="27563"/>
    <cellStyle name="Обычный 4 4 5 2 2 21" xfId="28887"/>
    <cellStyle name="Обычный 4 4 5 2 2 22" xfId="29944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 7" xfId="30999"/>
    <cellStyle name="Обычный 4 4 5 2 3 20" xfId="27826"/>
    <cellStyle name="Обычный 4 4 5 2 3 21" xfId="29150"/>
    <cellStyle name="Обычный 4 4 5 2 3 22" xfId="30207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31" xfId="28622"/>
    <cellStyle name="Обычный 4 4 5 2 32" xfId="29280"/>
    <cellStyle name="Обычный 4 4 5 2 33" xfId="29679"/>
    <cellStyle name="Обычный 4 4 5 2 34" xfId="31130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4 8" xfId="30471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 7" xfId="30613"/>
    <cellStyle name="Обычный 4 4 5 3 20" xfId="27440"/>
    <cellStyle name="Обычный 4 4 5 3 21" xfId="28764"/>
    <cellStyle name="Обычный 4 4 5 3 22" xfId="29821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32" xfId="28481"/>
    <cellStyle name="Обычный 4 4 5 33" xfId="29279"/>
    <cellStyle name="Обычный 4 4 5 34" xfId="29538"/>
    <cellStyle name="Обычный 4 4 5 35" xfId="31129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 7" xfId="30875"/>
    <cellStyle name="Обычный 4 4 5 4 20" xfId="27702"/>
    <cellStyle name="Обычный 4 4 5 4 21" xfId="29026"/>
    <cellStyle name="Обычный 4 4 5 4 22" xfId="30083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5 8" xfId="30330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 7" xfId="30747"/>
    <cellStyle name="Обычный 4 4 6 2 2 20" xfId="27574"/>
    <cellStyle name="Обычный 4 4 6 2 2 21" xfId="28898"/>
    <cellStyle name="Обычный 4 4 6 2 2 22" xfId="29955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 7" xfId="31010"/>
    <cellStyle name="Обычный 4 4 6 2 3 20" xfId="27837"/>
    <cellStyle name="Обычный 4 4 6 2 3 21" xfId="29161"/>
    <cellStyle name="Обычный 4 4 6 2 3 22" xfId="30218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31" xfId="28633"/>
    <cellStyle name="Обычный 4 4 6 2 32" xfId="29282"/>
    <cellStyle name="Обычный 4 4 6 2 33" xfId="29690"/>
    <cellStyle name="Обычный 4 4 6 2 34" xfId="3113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4 8" xfId="30482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 7" xfId="30624"/>
    <cellStyle name="Обычный 4 4 6 3 20" xfId="27451"/>
    <cellStyle name="Обычный 4 4 6 3 21" xfId="28775"/>
    <cellStyle name="Обычный 4 4 6 3 22" xfId="29832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32" xfId="28493"/>
    <cellStyle name="Обычный 4 4 6 33" xfId="29281"/>
    <cellStyle name="Обычный 4 4 6 34" xfId="29550"/>
    <cellStyle name="Обычный 4 4 6 35" xfId="31131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 7" xfId="30886"/>
    <cellStyle name="Обычный 4 4 6 4 20" xfId="27713"/>
    <cellStyle name="Обычный 4 4 6 4 21" xfId="29037"/>
    <cellStyle name="Обычный 4 4 6 4 22" xfId="30094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5 8" xfId="30342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 7" xfId="30758"/>
    <cellStyle name="Обычный 4 4 7 2 2 20" xfId="27585"/>
    <cellStyle name="Обычный 4 4 7 2 2 21" xfId="28909"/>
    <cellStyle name="Обычный 4 4 7 2 2 22" xfId="29966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 7" xfId="31021"/>
    <cellStyle name="Обычный 4 4 7 2 3 20" xfId="27848"/>
    <cellStyle name="Обычный 4 4 7 2 3 21" xfId="29172"/>
    <cellStyle name="Обычный 4 4 7 2 3 22" xfId="30229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31" xfId="28644"/>
    <cellStyle name="Обычный 4 4 7 2 32" xfId="29284"/>
    <cellStyle name="Обычный 4 4 7 2 33" xfId="29701"/>
    <cellStyle name="Обычный 4 4 7 2 34" xfId="31134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4 8" xfId="30493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 7" xfId="30635"/>
    <cellStyle name="Обычный 4 4 7 3 20" xfId="27462"/>
    <cellStyle name="Обычный 4 4 7 3 21" xfId="28786"/>
    <cellStyle name="Обычный 4 4 7 3 22" xfId="29843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32" xfId="28504"/>
    <cellStyle name="Обычный 4 4 7 33" xfId="29283"/>
    <cellStyle name="Обычный 4 4 7 34" xfId="29561"/>
    <cellStyle name="Обычный 4 4 7 35" xfId="3113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 7" xfId="30897"/>
    <cellStyle name="Обычный 4 4 7 4 20" xfId="27724"/>
    <cellStyle name="Обычный 4 4 7 4 21" xfId="29048"/>
    <cellStyle name="Обычный 4 4 7 4 22" xfId="30105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5 8" xfId="30353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 7" xfId="30774"/>
    <cellStyle name="Обычный 4 4 8 2 2 20" xfId="27601"/>
    <cellStyle name="Обычный 4 4 8 2 2 21" xfId="28925"/>
    <cellStyle name="Обычный 4 4 8 2 2 22" xfId="29982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 7" xfId="31037"/>
    <cellStyle name="Обычный 4 4 8 2 3 20" xfId="27864"/>
    <cellStyle name="Обычный 4 4 8 2 3 21" xfId="29188"/>
    <cellStyle name="Обычный 4 4 8 2 3 22" xfId="30245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31" xfId="28660"/>
    <cellStyle name="Обычный 4 4 8 2 32" xfId="29286"/>
    <cellStyle name="Обычный 4 4 8 2 33" xfId="29717"/>
    <cellStyle name="Обычный 4 4 8 2 34" xfId="31136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4 8" xfId="30509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 7" xfId="30651"/>
    <cellStyle name="Обычный 4 4 8 3 20" xfId="27478"/>
    <cellStyle name="Обычный 4 4 8 3 21" xfId="28802"/>
    <cellStyle name="Обычный 4 4 8 3 22" xfId="29859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32" xfId="28520"/>
    <cellStyle name="Обычный 4 4 8 33" xfId="29285"/>
    <cellStyle name="Обычный 4 4 8 34" xfId="29577"/>
    <cellStyle name="Обычный 4 4 8 35" xfId="31135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 7" xfId="30913"/>
    <cellStyle name="Обычный 4 4 8 4 20" xfId="27740"/>
    <cellStyle name="Обычный 4 4 8 4 21" xfId="29064"/>
    <cellStyle name="Обычный 4 4 8 4 22" xfId="30121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5 8" xfId="3036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 7" xfId="30668"/>
    <cellStyle name="Обычный 4 4 9 2 20" xfId="27495"/>
    <cellStyle name="Обычный 4 4 9 2 21" xfId="28819"/>
    <cellStyle name="Обычный 4 4 9 2 22" xfId="29876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 7" xfId="30930"/>
    <cellStyle name="Обычный 4 4 9 3 20" xfId="27757"/>
    <cellStyle name="Обычный 4 4 9 3 21" xfId="29081"/>
    <cellStyle name="Обычный 4 4 9 3 22" xfId="30138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31" xfId="28537"/>
    <cellStyle name="Обычный 4 4 9 32" xfId="29287"/>
    <cellStyle name="Обычный 4 4 9 33" xfId="29594"/>
    <cellStyle name="Обычный 4 4 9 34" xfId="31137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4 8" xfId="30386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48" xfId="28408"/>
    <cellStyle name="Обычный 4 49" xfId="29203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 7" xfId="30556"/>
    <cellStyle name="Обычный 4 5 10 2 20" xfId="27383"/>
    <cellStyle name="Обычный 4 5 10 2 21" xfId="28707"/>
    <cellStyle name="Обычный 4 5 10 2 22" xfId="29764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 7" xfId="30818"/>
    <cellStyle name="Обычный 4 5 10 3 20" xfId="27645"/>
    <cellStyle name="Обычный 4 5 10 3 21" xfId="28969"/>
    <cellStyle name="Обычный 4 5 10 3 22" xfId="30026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31" xfId="28565"/>
    <cellStyle name="Обычный 4 5 10 32" xfId="29289"/>
    <cellStyle name="Обычный 4 5 10 33" xfId="29622"/>
    <cellStyle name="Обычный 4 5 10 34" xfId="31139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4 8" xfId="30414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 7" xfId="30529"/>
    <cellStyle name="Обычный 4 5 11 20" xfId="27356"/>
    <cellStyle name="Обычный 4 5 11 21" xfId="28680"/>
    <cellStyle name="Обычный 4 5 11 22" xfId="29737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 7" xfId="30791"/>
    <cellStyle name="Обычный 4 5 12 20" xfId="27618"/>
    <cellStyle name="Обычный 4 5 12 21" xfId="28942"/>
    <cellStyle name="Обычный 4 5 12 22" xfId="29999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3 8" xfId="30273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 7" xfId="30711"/>
    <cellStyle name="Обычный 4 5 2 2 2 20" xfId="27538"/>
    <cellStyle name="Обычный 4 5 2 2 2 21" xfId="28862"/>
    <cellStyle name="Обычный 4 5 2 2 2 22" xfId="29919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 7" xfId="30973"/>
    <cellStyle name="Обычный 4 5 2 2 3 20" xfId="27800"/>
    <cellStyle name="Обычный 4 5 2 2 3 21" xfId="29124"/>
    <cellStyle name="Обычный 4 5 2 2 3 22" xfId="30181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31" xfId="28593"/>
    <cellStyle name="Обычный 4 5 2 2 32" xfId="29291"/>
    <cellStyle name="Обычный 4 5 2 2 33" xfId="29650"/>
    <cellStyle name="Обычный 4 5 2 2 34" xfId="3114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4 8" xfId="30442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 7" xfId="30584"/>
    <cellStyle name="Обычный 4 5 2 3 20" xfId="27411"/>
    <cellStyle name="Обычный 4 5 2 3 21" xfId="28735"/>
    <cellStyle name="Обычный 4 5 2 3 22" xfId="29792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32" xfId="28452"/>
    <cellStyle name="Обычный 4 5 2 33" xfId="29290"/>
    <cellStyle name="Обычный 4 5 2 34" xfId="29509"/>
    <cellStyle name="Обычный 4 5 2 35" xfId="31140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 7" xfId="30846"/>
    <cellStyle name="Обычный 4 5 2 4 20" xfId="27673"/>
    <cellStyle name="Обычный 4 5 2 4 21" xfId="28997"/>
    <cellStyle name="Обычный 4 5 2 4 22" xfId="30054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5 8" xfId="30301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 7" xfId="30719"/>
    <cellStyle name="Обычный 4 5 3 2 2 20" xfId="27546"/>
    <cellStyle name="Обычный 4 5 3 2 2 21" xfId="28870"/>
    <cellStyle name="Обычный 4 5 3 2 2 22" xfId="29927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 7" xfId="30981"/>
    <cellStyle name="Обычный 4 5 3 2 3 20" xfId="27808"/>
    <cellStyle name="Обычный 4 5 3 2 3 21" xfId="29132"/>
    <cellStyle name="Обычный 4 5 3 2 3 22" xfId="30189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31" xfId="28602"/>
    <cellStyle name="Обычный 4 5 3 2 32" xfId="29293"/>
    <cellStyle name="Обычный 4 5 3 2 33" xfId="29659"/>
    <cellStyle name="Обычный 4 5 3 2 34" xfId="31143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4 8" xfId="30451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 7" xfId="30593"/>
    <cellStyle name="Обычный 4 5 3 3 20" xfId="27420"/>
    <cellStyle name="Обычный 4 5 3 3 21" xfId="28744"/>
    <cellStyle name="Обычный 4 5 3 3 22" xfId="29801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32" xfId="28461"/>
    <cellStyle name="Обычный 4 5 3 33" xfId="29292"/>
    <cellStyle name="Обычный 4 5 3 34" xfId="29518"/>
    <cellStyle name="Обычный 4 5 3 35" xfId="31142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 7" xfId="30855"/>
    <cellStyle name="Обычный 4 5 3 4 20" xfId="27682"/>
    <cellStyle name="Обычный 4 5 3 4 21" xfId="29006"/>
    <cellStyle name="Обычный 4 5 3 4 22" xfId="30063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5 8" xfId="30310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 7" xfId="30727"/>
    <cellStyle name="Обычный 4 5 4 2 2 20" xfId="27554"/>
    <cellStyle name="Обычный 4 5 4 2 2 21" xfId="28878"/>
    <cellStyle name="Обычный 4 5 4 2 2 22" xfId="29935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 7" xfId="30989"/>
    <cellStyle name="Обычный 4 5 4 2 3 20" xfId="27816"/>
    <cellStyle name="Обычный 4 5 4 2 3 21" xfId="29140"/>
    <cellStyle name="Обычный 4 5 4 2 3 22" xfId="30197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31" xfId="28612"/>
    <cellStyle name="Обычный 4 5 4 2 32" xfId="29295"/>
    <cellStyle name="Обычный 4 5 4 2 33" xfId="29669"/>
    <cellStyle name="Обычный 4 5 4 2 34" xfId="31145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4 8" xfId="30461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 7" xfId="30603"/>
    <cellStyle name="Обычный 4 5 4 3 20" xfId="27430"/>
    <cellStyle name="Обычный 4 5 4 3 21" xfId="28754"/>
    <cellStyle name="Обычный 4 5 4 3 22" xfId="29811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32" xfId="28471"/>
    <cellStyle name="Обычный 4 5 4 33" xfId="29294"/>
    <cellStyle name="Обычный 4 5 4 34" xfId="29528"/>
    <cellStyle name="Обычный 4 5 4 35" xfId="31144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 7" xfId="30865"/>
    <cellStyle name="Обычный 4 5 4 4 20" xfId="27692"/>
    <cellStyle name="Обычный 4 5 4 4 21" xfId="29016"/>
    <cellStyle name="Обычный 4 5 4 4 22" xfId="30073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5 8" xfId="30320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40" xfId="28424"/>
    <cellStyle name="Обычный 4 5 41" xfId="29288"/>
    <cellStyle name="Обычный 4 5 42" xfId="29481"/>
    <cellStyle name="Обычный 4 5 43" xfId="31138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 7" xfId="30737"/>
    <cellStyle name="Обычный 4 5 5 2 2 20" xfId="27564"/>
    <cellStyle name="Обычный 4 5 5 2 2 21" xfId="28888"/>
    <cellStyle name="Обычный 4 5 5 2 2 22" xfId="29945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 7" xfId="31000"/>
    <cellStyle name="Обычный 4 5 5 2 3 20" xfId="27827"/>
    <cellStyle name="Обычный 4 5 5 2 3 21" xfId="29151"/>
    <cellStyle name="Обычный 4 5 5 2 3 22" xfId="30208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31" xfId="28623"/>
    <cellStyle name="Обычный 4 5 5 2 32" xfId="29297"/>
    <cellStyle name="Обычный 4 5 5 2 33" xfId="29680"/>
    <cellStyle name="Обычный 4 5 5 2 34" xfId="31147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4 8" xfId="30472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 7" xfId="30614"/>
    <cellStyle name="Обычный 4 5 5 3 20" xfId="27441"/>
    <cellStyle name="Обычный 4 5 5 3 21" xfId="28765"/>
    <cellStyle name="Обычный 4 5 5 3 22" xfId="29822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32" xfId="28482"/>
    <cellStyle name="Обычный 4 5 5 33" xfId="29296"/>
    <cellStyle name="Обычный 4 5 5 34" xfId="29539"/>
    <cellStyle name="Обычный 4 5 5 35" xfId="31146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 7" xfId="30876"/>
    <cellStyle name="Обычный 4 5 5 4 20" xfId="27703"/>
    <cellStyle name="Обычный 4 5 5 4 21" xfId="29027"/>
    <cellStyle name="Обычный 4 5 5 4 22" xfId="30084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5 8" xfId="30331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 7" xfId="30748"/>
    <cellStyle name="Обычный 4 5 6 2 2 20" xfId="27575"/>
    <cellStyle name="Обычный 4 5 6 2 2 21" xfId="28899"/>
    <cellStyle name="Обычный 4 5 6 2 2 22" xfId="29956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 7" xfId="31011"/>
    <cellStyle name="Обычный 4 5 6 2 3 20" xfId="27838"/>
    <cellStyle name="Обычный 4 5 6 2 3 21" xfId="29162"/>
    <cellStyle name="Обычный 4 5 6 2 3 22" xfId="30219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31" xfId="28634"/>
    <cellStyle name="Обычный 4 5 6 2 32" xfId="29299"/>
    <cellStyle name="Обычный 4 5 6 2 33" xfId="29691"/>
    <cellStyle name="Обычный 4 5 6 2 34" xfId="3114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4 8" xfId="3048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 7" xfId="30625"/>
    <cellStyle name="Обычный 4 5 6 3 20" xfId="27452"/>
    <cellStyle name="Обычный 4 5 6 3 21" xfId="28776"/>
    <cellStyle name="Обычный 4 5 6 3 22" xfId="29833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32" xfId="28494"/>
    <cellStyle name="Обычный 4 5 6 33" xfId="29298"/>
    <cellStyle name="Обычный 4 5 6 34" xfId="29551"/>
    <cellStyle name="Обычный 4 5 6 35" xfId="31148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 7" xfId="30887"/>
    <cellStyle name="Обычный 4 5 6 4 20" xfId="27714"/>
    <cellStyle name="Обычный 4 5 6 4 21" xfId="29038"/>
    <cellStyle name="Обычный 4 5 6 4 22" xfId="30095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5 8" xfId="30343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 7" xfId="30759"/>
    <cellStyle name="Обычный 4 5 7 2 2 20" xfId="27586"/>
    <cellStyle name="Обычный 4 5 7 2 2 21" xfId="28910"/>
    <cellStyle name="Обычный 4 5 7 2 2 22" xfId="29967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 7" xfId="31022"/>
    <cellStyle name="Обычный 4 5 7 2 3 20" xfId="27849"/>
    <cellStyle name="Обычный 4 5 7 2 3 21" xfId="29173"/>
    <cellStyle name="Обычный 4 5 7 2 3 22" xfId="30230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31" xfId="28645"/>
    <cellStyle name="Обычный 4 5 7 2 32" xfId="29301"/>
    <cellStyle name="Обычный 4 5 7 2 33" xfId="29702"/>
    <cellStyle name="Обычный 4 5 7 2 34" xfId="31151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4 8" xfId="30494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 7" xfId="30636"/>
    <cellStyle name="Обычный 4 5 7 3 20" xfId="27463"/>
    <cellStyle name="Обычный 4 5 7 3 21" xfId="28787"/>
    <cellStyle name="Обычный 4 5 7 3 22" xfId="29844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32" xfId="28505"/>
    <cellStyle name="Обычный 4 5 7 33" xfId="29300"/>
    <cellStyle name="Обычный 4 5 7 34" xfId="29562"/>
    <cellStyle name="Обычный 4 5 7 35" xfId="31150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 7" xfId="30898"/>
    <cellStyle name="Обычный 4 5 7 4 20" xfId="27725"/>
    <cellStyle name="Обычный 4 5 7 4 21" xfId="29049"/>
    <cellStyle name="Обычный 4 5 7 4 22" xfId="30106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5 8" xfId="3035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 7" xfId="30775"/>
    <cellStyle name="Обычный 4 5 8 2 2 20" xfId="27602"/>
    <cellStyle name="Обычный 4 5 8 2 2 21" xfId="28926"/>
    <cellStyle name="Обычный 4 5 8 2 2 22" xfId="29983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 7" xfId="31038"/>
    <cellStyle name="Обычный 4 5 8 2 3 20" xfId="27865"/>
    <cellStyle name="Обычный 4 5 8 2 3 21" xfId="29189"/>
    <cellStyle name="Обычный 4 5 8 2 3 22" xfId="30246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31" xfId="28661"/>
    <cellStyle name="Обычный 4 5 8 2 32" xfId="29303"/>
    <cellStyle name="Обычный 4 5 8 2 33" xfId="29718"/>
    <cellStyle name="Обычный 4 5 8 2 34" xfId="31153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4 8" xfId="30510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 7" xfId="30652"/>
    <cellStyle name="Обычный 4 5 8 3 20" xfId="27479"/>
    <cellStyle name="Обычный 4 5 8 3 21" xfId="28803"/>
    <cellStyle name="Обычный 4 5 8 3 22" xfId="29860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32" xfId="28521"/>
    <cellStyle name="Обычный 4 5 8 33" xfId="29302"/>
    <cellStyle name="Обычный 4 5 8 34" xfId="29578"/>
    <cellStyle name="Обычный 4 5 8 35" xfId="31152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 7" xfId="30914"/>
    <cellStyle name="Обычный 4 5 8 4 20" xfId="27741"/>
    <cellStyle name="Обычный 4 5 8 4 21" xfId="29065"/>
    <cellStyle name="Обычный 4 5 8 4 22" xfId="30122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5 8" xfId="30370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 7" xfId="30669"/>
    <cellStyle name="Обычный 4 5 9 2 20" xfId="27496"/>
    <cellStyle name="Обычный 4 5 9 2 21" xfId="28820"/>
    <cellStyle name="Обычный 4 5 9 2 22" xfId="29877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 7" xfId="30931"/>
    <cellStyle name="Обычный 4 5 9 3 20" xfId="27758"/>
    <cellStyle name="Обычный 4 5 9 3 21" xfId="29082"/>
    <cellStyle name="Обычный 4 5 9 3 22" xfId="30139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31" xfId="28538"/>
    <cellStyle name="Обычный 4 5 9 32" xfId="29304"/>
    <cellStyle name="Обычный 4 5 9 33" xfId="29595"/>
    <cellStyle name="Обычный 4 5 9 34" xfId="3115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4 8" xfId="30387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50" xfId="29465"/>
    <cellStyle name="Обычный 4 51" xfId="31053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 7" xfId="30560"/>
    <cellStyle name="Обычный 4 6 10 2 20" xfId="27387"/>
    <cellStyle name="Обычный 4 6 10 2 21" xfId="28711"/>
    <cellStyle name="Обычный 4 6 10 2 22" xfId="29768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 7" xfId="30822"/>
    <cellStyle name="Обычный 4 6 10 3 20" xfId="27649"/>
    <cellStyle name="Обычный 4 6 10 3 21" xfId="28973"/>
    <cellStyle name="Обычный 4 6 10 3 22" xfId="30030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31" xfId="28569"/>
    <cellStyle name="Обычный 4 6 10 32" xfId="29306"/>
    <cellStyle name="Обычный 4 6 10 33" xfId="29626"/>
    <cellStyle name="Обычный 4 6 10 34" xfId="31156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4 8" xfId="30418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 7" xfId="30530"/>
    <cellStyle name="Обычный 4 6 11 20" xfId="27357"/>
    <cellStyle name="Обычный 4 6 11 21" xfId="28681"/>
    <cellStyle name="Обычный 4 6 11 22" xfId="29738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 7" xfId="30792"/>
    <cellStyle name="Обычный 4 6 12 20" xfId="27619"/>
    <cellStyle name="Обычный 4 6 12 21" xfId="28943"/>
    <cellStyle name="Обычный 4 6 12 22" xfId="30000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3 8" xfId="30277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 7" xfId="30712"/>
    <cellStyle name="Обычный 4 6 2 2 2 20" xfId="27539"/>
    <cellStyle name="Обычный 4 6 2 2 2 21" xfId="28863"/>
    <cellStyle name="Обычный 4 6 2 2 2 22" xfId="29920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 7" xfId="30974"/>
    <cellStyle name="Обычный 4 6 2 2 3 20" xfId="27801"/>
    <cellStyle name="Обычный 4 6 2 2 3 21" xfId="29125"/>
    <cellStyle name="Обычный 4 6 2 2 3 22" xfId="30182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31" xfId="28594"/>
    <cellStyle name="Обычный 4 6 2 2 32" xfId="29308"/>
    <cellStyle name="Обычный 4 6 2 2 33" xfId="29651"/>
    <cellStyle name="Обычный 4 6 2 2 34" xfId="31158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4 8" xfId="30443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 7" xfId="30585"/>
    <cellStyle name="Обычный 4 6 2 3 20" xfId="27412"/>
    <cellStyle name="Обычный 4 6 2 3 21" xfId="28736"/>
    <cellStyle name="Обычный 4 6 2 3 22" xfId="29793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32" xfId="28453"/>
    <cellStyle name="Обычный 4 6 2 33" xfId="29307"/>
    <cellStyle name="Обычный 4 6 2 34" xfId="29510"/>
    <cellStyle name="Обычный 4 6 2 35" xfId="31157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 7" xfId="30847"/>
    <cellStyle name="Обычный 4 6 2 4 20" xfId="27674"/>
    <cellStyle name="Обычный 4 6 2 4 21" xfId="28998"/>
    <cellStyle name="Обычный 4 6 2 4 22" xfId="30055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5 8" xfId="30302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 7" xfId="30720"/>
    <cellStyle name="Обычный 4 6 3 2 2 20" xfId="27547"/>
    <cellStyle name="Обычный 4 6 3 2 2 21" xfId="28871"/>
    <cellStyle name="Обычный 4 6 3 2 2 22" xfId="29928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 7" xfId="30982"/>
    <cellStyle name="Обычный 4 6 3 2 3 20" xfId="27809"/>
    <cellStyle name="Обычный 4 6 3 2 3 21" xfId="29133"/>
    <cellStyle name="Обычный 4 6 3 2 3 22" xfId="30190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31" xfId="28603"/>
    <cellStyle name="Обычный 4 6 3 2 32" xfId="29310"/>
    <cellStyle name="Обычный 4 6 3 2 33" xfId="29660"/>
    <cellStyle name="Обычный 4 6 3 2 34" xfId="3116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4 8" xfId="30452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 7" xfId="30594"/>
    <cellStyle name="Обычный 4 6 3 3 20" xfId="27421"/>
    <cellStyle name="Обычный 4 6 3 3 21" xfId="28745"/>
    <cellStyle name="Обычный 4 6 3 3 22" xfId="29802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32" xfId="28462"/>
    <cellStyle name="Обычный 4 6 3 33" xfId="29309"/>
    <cellStyle name="Обычный 4 6 3 34" xfId="29519"/>
    <cellStyle name="Обычный 4 6 3 35" xfId="31159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 7" xfId="30856"/>
    <cellStyle name="Обычный 4 6 3 4 20" xfId="27683"/>
    <cellStyle name="Обычный 4 6 3 4 21" xfId="29007"/>
    <cellStyle name="Обычный 4 6 3 4 22" xfId="30064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5 8" xfId="30311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 7" xfId="30728"/>
    <cellStyle name="Обычный 4 6 4 2 2 20" xfId="27555"/>
    <cellStyle name="Обычный 4 6 4 2 2 21" xfId="28879"/>
    <cellStyle name="Обычный 4 6 4 2 2 22" xfId="29936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 7" xfId="30990"/>
    <cellStyle name="Обычный 4 6 4 2 3 20" xfId="27817"/>
    <cellStyle name="Обычный 4 6 4 2 3 21" xfId="29141"/>
    <cellStyle name="Обычный 4 6 4 2 3 22" xfId="30198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31" xfId="28613"/>
    <cellStyle name="Обычный 4 6 4 2 32" xfId="29312"/>
    <cellStyle name="Обычный 4 6 4 2 33" xfId="29670"/>
    <cellStyle name="Обычный 4 6 4 2 34" xfId="3116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4 8" xfId="30462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 7" xfId="30604"/>
    <cellStyle name="Обычный 4 6 4 3 20" xfId="27431"/>
    <cellStyle name="Обычный 4 6 4 3 21" xfId="28755"/>
    <cellStyle name="Обычный 4 6 4 3 22" xfId="29812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32" xfId="28472"/>
    <cellStyle name="Обычный 4 6 4 33" xfId="29311"/>
    <cellStyle name="Обычный 4 6 4 34" xfId="29529"/>
    <cellStyle name="Обычный 4 6 4 35" xfId="31161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 7" xfId="30866"/>
    <cellStyle name="Обычный 4 6 4 4 20" xfId="27693"/>
    <cellStyle name="Обычный 4 6 4 4 21" xfId="29017"/>
    <cellStyle name="Обычный 4 6 4 4 22" xfId="30074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5 8" xfId="30321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40" xfId="28428"/>
    <cellStyle name="Обычный 4 6 41" xfId="29305"/>
    <cellStyle name="Обычный 4 6 42" xfId="29485"/>
    <cellStyle name="Обычный 4 6 43" xfId="31155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 7" xfId="30738"/>
    <cellStyle name="Обычный 4 6 5 2 2 20" xfId="27565"/>
    <cellStyle name="Обычный 4 6 5 2 2 21" xfId="28889"/>
    <cellStyle name="Обычный 4 6 5 2 2 22" xfId="29946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 7" xfId="31001"/>
    <cellStyle name="Обычный 4 6 5 2 3 20" xfId="27828"/>
    <cellStyle name="Обычный 4 6 5 2 3 21" xfId="29152"/>
    <cellStyle name="Обычный 4 6 5 2 3 22" xfId="30209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31" xfId="28624"/>
    <cellStyle name="Обычный 4 6 5 2 32" xfId="29314"/>
    <cellStyle name="Обычный 4 6 5 2 33" xfId="29681"/>
    <cellStyle name="Обычный 4 6 5 2 34" xfId="31164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4 8" xfId="30473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 7" xfId="30615"/>
    <cellStyle name="Обычный 4 6 5 3 20" xfId="27442"/>
    <cellStyle name="Обычный 4 6 5 3 21" xfId="28766"/>
    <cellStyle name="Обычный 4 6 5 3 22" xfId="29823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32" xfId="28483"/>
    <cellStyle name="Обычный 4 6 5 33" xfId="29313"/>
    <cellStyle name="Обычный 4 6 5 34" xfId="29540"/>
    <cellStyle name="Обычный 4 6 5 35" xfId="311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 7" xfId="30877"/>
    <cellStyle name="Обычный 4 6 5 4 20" xfId="27704"/>
    <cellStyle name="Обычный 4 6 5 4 21" xfId="29028"/>
    <cellStyle name="Обычный 4 6 5 4 22" xfId="30085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5 8" xfId="30332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 7" xfId="30749"/>
    <cellStyle name="Обычный 4 6 6 2 2 20" xfId="27576"/>
    <cellStyle name="Обычный 4 6 6 2 2 21" xfId="28900"/>
    <cellStyle name="Обычный 4 6 6 2 2 22" xfId="29957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 7" xfId="31012"/>
    <cellStyle name="Обычный 4 6 6 2 3 20" xfId="27839"/>
    <cellStyle name="Обычный 4 6 6 2 3 21" xfId="29163"/>
    <cellStyle name="Обычный 4 6 6 2 3 22" xfId="30220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31" xfId="28635"/>
    <cellStyle name="Обычный 4 6 6 2 32" xfId="29316"/>
    <cellStyle name="Обычный 4 6 6 2 33" xfId="29692"/>
    <cellStyle name="Обычный 4 6 6 2 34" xfId="31166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4 8" xfId="30484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 7" xfId="30626"/>
    <cellStyle name="Обычный 4 6 6 3 20" xfId="27453"/>
    <cellStyle name="Обычный 4 6 6 3 21" xfId="28777"/>
    <cellStyle name="Обычный 4 6 6 3 22" xfId="29834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32" xfId="28495"/>
    <cellStyle name="Обычный 4 6 6 33" xfId="29315"/>
    <cellStyle name="Обычный 4 6 6 34" xfId="29552"/>
    <cellStyle name="Обычный 4 6 6 35" xfId="31165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 7" xfId="30888"/>
    <cellStyle name="Обычный 4 6 6 4 20" xfId="27715"/>
    <cellStyle name="Обычный 4 6 6 4 21" xfId="29039"/>
    <cellStyle name="Обычный 4 6 6 4 22" xfId="30096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5 8" xfId="30344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 7" xfId="30760"/>
    <cellStyle name="Обычный 4 6 7 2 2 20" xfId="27587"/>
    <cellStyle name="Обычный 4 6 7 2 2 21" xfId="28911"/>
    <cellStyle name="Обычный 4 6 7 2 2 22" xfId="29968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 7" xfId="31023"/>
    <cellStyle name="Обычный 4 6 7 2 3 20" xfId="27850"/>
    <cellStyle name="Обычный 4 6 7 2 3 21" xfId="29174"/>
    <cellStyle name="Обычный 4 6 7 2 3 22" xfId="30231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31" xfId="28646"/>
    <cellStyle name="Обычный 4 6 7 2 32" xfId="29318"/>
    <cellStyle name="Обычный 4 6 7 2 33" xfId="29703"/>
    <cellStyle name="Обычный 4 6 7 2 34" xfId="31168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4 8" xfId="30495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 7" xfId="30637"/>
    <cellStyle name="Обычный 4 6 7 3 20" xfId="27464"/>
    <cellStyle name="Обычный 4 6 7 3 21" xfId="28788"/>
    <cellStyle name="Обычный 4 6 7 3 22" xfId="29845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32" xfId="28506"/>
    <cellStyle name="Обычный 4 6 7 33" xfId="29317"/>
    <cellStyle name="Обычный 4 6 7 34" xfId="29563"/>
    <cellStyle name="Обычный 4 6 7 35" xfId="31167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 7" xfId="30899"/>
    <cellStyle name="Обычный 4 6 7 4 20" xfId="27726"/>
    <cellStyle name="Обычный 4 6 7 4 21" xfId="29050"/>
    <cellStyle name="Обычный 4 6 7 4 22" xfId="30107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5 8" xfId="30355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 7" xfId="30776"/>
    <cellStyle name="Обычный 4 6 8 2 2 20" xfId="27603"/>
    <cellStyle name="Обычный 4 6 8 2 2 21" xfId="28927"/>
    <cellStyle name="Обычный 4 6 8 2 2 22" xfId="29984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 7" xfId="31039"/>
    <cellStyle name="Обычный 4 6 8 2 3 20" xfId="27866"/>
    <cellStyle name="Обычный 4 6 8 2 3 21" xfId="29190"/>
    <cellStyle name="Обычный 4 6 8 2 3 22" xfId="30247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31" xfId="28662"/>
    <cellStyle name="Обычный 4 6 8 2 32" xfId="29320"/>
    <cellStyle name="Обычный 4 6 8 2 33" xfId="29719"/>
    <cellStyle name="Обычный 4 6 8 2 34" xfId="31170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4 8" xfId="30511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 7" xfId="30653"/>
    <cellStyle name="Обычный 4 6 8 3 20" xfId="27480"/>
    <cellStyle name="Обычный 4 6 8 3 21" xfId="28804"/>
    <cellStyle name="Обычный 4 6 8 3 22" xfId="29861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32" xfId="28522"/>
    <cellStyle name="Обычный 4 6 8 33" xfId="29319"/>
    <cellStyle name="Обычный 4 6 8 34" xfId="29579"/>
    <cellStyle name="Обычный 4 6 8 35" xfId="31169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 7" xfId="30915"/>
    <cellStyle name="Обычный 4 6 8 4 20" xfId="27742"/>
    <cellStyle name="Обычный 4 6 8 4 21" xfId="29066"/>
    <cellStyle name="Обычный 4 6 8 4 22" xfId="30123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5 8" xfId="30371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 7" xfId="30670"/>
    <cellStyle name="Обычный 4 6 9 2 20" xfId="27497"/>
    <cellStyle name="Обычный 4 6 9 2 21" xfId="28821"/>
    <cellStyle name="Обычный 4 6 9 2 22" xfId="29878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 7" xfId="30932"/>
    <cellStyle name="Обычный 4 6 9 3 20" xfId="27759"/>
    <cellStyle name="Обычный 4 6 9 3 21" xfId="29083"/>
    <cellStyle name="Обычный 4 6 9 3 22" xfId="30140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31" xfId="28539"/>
    <cellStyle name="Обычный 4 6 9 32" xfId="29321"/>
    <cellStyle name="Обычный 4 6 9 33" xfId="29596"/>
    <cellStyle name="Обычный 4 6 9 34" xfId="31171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4 8" xfId="30388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 7" xfId="30794"/>
    <cellStyle name="Обычный 4 7 10 20" xfId="27621"/>
    <cellStyle name="Обычный 4 7 10 21" xfId="28945"/>
    <cellStyle name="Обычный 4 7 10 22" xfId="30002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1 8" xfId="30281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 7" xfId="30729"/>
    <cellStyle name="Обычный 4 7 2 2 2 20" xfId="27556"/>
    <cellStyle name="Обычный 4 7 2 2 2 21" xfId="28880"/>
    <cellStyle name="Обычный 4 7 2 2 2 22" xfId="29937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 7" xfId="30992"/>
    <cellStyle name="Обычный 4 7 2 2 3 20" xfId="27819"/>
    <cellStyle name="Обычный 4 7 2 2 3 21" xfId="29143"/>
    <cellStyle name="Обычный 4 7 2 2 3 22" xfId="30200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31" xfId="28615"/>
    <cellStyle name="Обычный 4 7 2 2 32" xfId="29324"/>
    <cellStyle name="Обычный 4 7 2 2 33" xfId="29672"/>
    <cellStyle name="Обычный 4 7 2 2 34" xfId="31174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4 8" xfId="30464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 7" xfId="30606"/>
    <cellStyle name="Обычный 4 7 2 3 20" xfId="27433"/>
    <cellStyle name="Обычный 4 7 2 3 21" xfId="28757"/>
    <cellStyle name="Обычный 4 7 2 3 22" xfId="29814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32" xfId="28474"/>
    <cellStyle name="Обычный 4 7 2 33" xfId="29323"/>
    <cellStyle name="Обычный 4 7 2 34" xfId="29531"/>
    <cellStyle name="Обычный 4 7 2 35" xfId="31173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 7" xfId="30868"/>
    <cellStyle name="Обычный 4 7 2 4 20" xfId="27695"/>
    <cellStyle name="Обычный 4 7 2 4 21" xfId="29019"/>
    <cellStyle name="Обычный 4 7 2 4 22" xfId="30076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5 8" xfId="30323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 7" xfId="30740"/>
    <cellStyle name="Обычный 4 7 3 2 2 20" xfId="27567"/>
    <cellStyle name="Обычный 4 7 3 2 2 21" xfId="28891"/>
    <cellStyle name="Обычный 4 7 3 2 2 22" xfId="29948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 7" xfId="31003"/>
    <cellStyle name="Обычный 4 7 3 2 3 20" xfId="27830"/>
    <cellStyle name="Обычный 4 7 3 2 3 21" xfId="29154"/>
    <cellStyle name="Обычный 4 7 3 2 3 22" xfId="30211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31" xfId="28626"/>
    <cellStyle name="Обычный 4 7 3 2 32" xfId="29326"/>
    <cellStyle name="Обычный 4 7 3 2 33" xfId="29683"/>
    <cellStyle name="Обычный 4 7 3 2 34" xfId="31176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4 8" xfId="30475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 7" xfId="30617"/>
    <cellStyle name="Обычный 4 7 3 3 20" xfId="27444"/>
    <cellStyle name="Обычный 4 7 3 3 21" xfId="28768"/>
    <cellStyle name="Обычный 4 7 3 3 22" xfId="29825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32" xfId="28485"/>
    <cellStyle name="Обычный 4 7 3 33" xfId="29325"/>
    <cellStyle name="Обычный 4 7 3 34" xfId="29542"/>
    <cellStyle name="Обычный 4 7 3 35" xfId="3117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 7" xfId="30879"/>
    <cellStyle name="Обычный 4 7 3 4 20" xfId="27706"/>
    <cellStyle name="Обычный 4 7 3 4 21" xfId="29030"/>
    <cellStyle name="Обычный 4 7 3 4 22" xfId="30087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5 8" xfId="30334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38" xfId="28432"/>
    <cellStyle name="Обычный 4 7 39" xfId="29322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 7" xfId="30751"/>
    <cellStyle name="Обычный 4 7 4 2 2 20" xfId="27578"/>
    <cellStyle name="Обычный 4 7 4 2 2 21" xfId="28902"/>
    <cellStyle name="Обычный 4 7 4 2 2 22" xfId="29959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 7" xfId="31014"/>
    <cellStyle name="Обычный 4 7 4 2 3 20" xfId="27841"/>
    <cellStyle name="Обычный 4 7 4 2 3 21" xfId="29165"/>
    <cellStyle name="Обычный 4 7 4 2 3 22" xfId="30222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31" xfId="28637"/>
    <cellStyle name="Обычный 4 7 4 2 32" xfId="29328"/>
    <cellStyle name="Обычный 4 7 4 2 33" xfId="29694"/>
    <cellStyle name="Обычный 4 7 4 2 34" xfId="31178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4 8" xfId="30486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 7" xfId="30628"/>
    <cellStyle name="Обычный 4 7 4 3 20" xfId="27455"/>
    <cellStyle name="Обычный 4 7 4 3 21" xfId="28779"/>
    <cellStyle name="Обычный 4 7 4 3 22" xfId="29836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32" xfId="28497"/>
    <cellStyle name="Обычный 4 7 4 33" xfId="29327"/>
    <cellStyle name="Обычный 4 7 4 34" xfId="29554"/>
    <cellStyle name="Обычный 4 7 4 35" xfId="31177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 7" xfId="30890"/>
    <cellStyle name="Обычный 4 7 4 4 20" xfId="27717"/>
    <cellStyle name="Обычный 4 7 4 4 21" xfId="29041"/>
    <cellStyle name="Обычный 4 7 4 4 22" xfId="30098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5 8" xfId="30346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40" xfId="29489"/>
    <cellStyle name="Обычный 4 7 41" xfId="31172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 7" xfId="30762"/>
    <cellStyle name="Обычный 4 7 5 2 2 20" xfId="27589"/>
    <cellStyle name="Обычный 4 7 5 2 2 21" xfId="28913"/>
    <cellStyle name="Обычный 4 7 5 2 2 22" xfId="29970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 7" xfId="31025"/>
    <cellStyle name="Обычный 4 7 5 2 3 20" xfId="27852"/>
    <cellStyle name="Обычный 4 7 5 2 3 21" xfId="29176"/>
    <cellStyle name="Обычный 4 7 5 2 3 22" xfId="30233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31" xfId="28648"/>
    <cellStyle name="Обычный 4 7 5 2 32" xfId="29330"/>
    <cellStyle name="Обычный 4 7 5 2 33" xfId="29705"/>
    <cellStyle name="Обычный 4 7 5 2 34" xfId="31180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4 8" xfId="30497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 7" xfId="30639"/>
    <cellStyle name="Обычный 4 7 5 3 20" xfId="27466"/>
    <cellStyle name="Обычный 4 7 5 3 21" xfId="28790"/>
    <cellStyle name="Обычный 4 7 5 3 22" xfId="29847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32" xfId="28508"/>
    <cellStyle name="Обычный 4 7 5 33" xfId="29329"/>
    <cellStyle name="Обычный 4 7 5 34" xfId="29565"/>
    <cellStyle name="Обычный 4 7 5 35" xfId="31179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 7" xfId="30901"/>
    <cellStyle name="Обычный 4 7 5 4 20" xfId="27728"/>
    <cellStyle name="Обычный 4 7 5 4 21" xfId="29052"/>
    <cellStyle name="Обычный 4 7 5 4 22" xfId="30109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5 8" xfId="30357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 7" xfId="30778"/>
    <cellStyle name="Обычный 4 7 6 2 2 20" xfId="27605"/>
    <cellStyle name="Обычный 4 7 6 2 2 21" xfId="28929"/>
    <cellStyle name="Обычный 4 7 6 2 2 22" xfId="29986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 7" xfId="31041"/>
    <cellStyle name="Обычный 4 7 6 2 3 20" xfId="27868"/>
    <cellStyle name="Обычный 4 7 6 2 3 21" xfId="29192"/>
    <cellStyle name="Обычный 4 7 6 2 3 22" xfId="30249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31" xfId="28664"/>
    <cellStyle name="Обычный 4 7 6 2 32" xfId="29332"/>
    <cellStyle name="Обычный 4 7 6 2 33" xfId="29721"/>
    <cellStyle name="Обычный 4 7 6 2 34" xfId="31182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4 8" xfId="30513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 7" xfId="30655"/>
    <cellStyle name="Обычный 4 7 6 3 20" xfId="27482"/>
    <cellStyle name="Обычный 4 7 6 3 21" xfId="28806"/>
    <cellStyle name="Обычный 4 7 6 3 22" xfId="29863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32" xfId="28524"/>
    <cellStyle name="Обычный 4 7 6 33" xfId="29331"/>
    <cellStyle name="Обычный 4 7 6 34" xfId="29581"/>
    <cellStyle name="Обычный 4 7 6 35" xfId="31181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 7" xfId="30917"/>
    <cellStyle name="Обычный 4 7 6 4 20" xfId="27744"/>
    <cellStyle name="Обычный 4 7 6 4 21" xfId="29068"/>
    <cellStyle name="Обычный 4 7 6 4 22" xfId="30125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5 8" xfId="30373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 7" xfId="30672"/>
    <cellStyle name="Обычный 4 7 7 2 20" xfId="27499"/>
    <cellStyle name="Обычный 4 7 7 2 21" xfId="28823"/>
    <cellStyle name="Обычный 4 7 7 2 22" xfId="29880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 7" xfId="30934"/>
    <cellStyle name="Обычный 4 7 7 3 20" xfId="27761"/>
    <cellStyle name="Обычный 4 7 7 3 21" xfId="29085"/>
    <cellStyle name="Обычный 4 7 7 3 22" xfId="30142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31" xfId="28541"/>
    <cellStyle name="Обычный 4 7 7 32" xfId="29333"/>
    <cellStyle name="Обычный 4 7 7 33" xfId="29598"/>
    <cellStyle name="Обычный 4 7 7 34" xfId="3118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4 8" xfId="30390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 7" xfId="30564"/>
    <cellStyle name="Обычный 4 7 8 2 20" xfId="27391"/>
    <cellStyle name="Обычный 4 7 8 2 21" xfId="28715"/>
    <cellStyle name="Обычный 4 7 8 2 22" xfId="29772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 7" xfId="30826"/>
    <cellStyle name="Обычный 4 7 8 3 20" xfId="27653"/>
    <cellStyle name="Обычный 4 7 8 3 21" xfId="28977"/>
    <cellStyle name="Обычный 4 7 8 3 22" xfId="30034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31" xfId="28573"/>
    <cellStyle name="Обычный 4 7 8 32" xfId="29334"/>
    <cellStyle name="Обычный 4 7 8 33" xfId="29630"/>
    <cellStyle name="Обычный 4 7 8 34" xfId="3118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4 8" xfId="30422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 7" xfId="30532"/>
    <cellStyle name="Обычный 4 7 9 20" xfId="27359"/>
    <cellStyle name="Обычный 4 7 9 21" xfId="28683"/>
    <cellStyle name="Обычный 4 7 9 22" xfId="29740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 7" xfId="30763"/>
    <cellStyle name="Обычный 4 8 2 2 2 20" xfId="27590"/>
    <cellStyle name="Обычный 4 8 2 2 2 21" xfId="28914"/>
    <cellStyle name="Обычный 4 8 2 2 2 22" xfId="29971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 7" xfId="31026"/>
    <cellStyle name="Обычный 4 8 2 2 3 20" xfId="27853"/>
    <cellStyle name="Обычный 4 8 2 2 3 21" xfId="29177"/>
    <cellStyle name="Обычный 4 8 2 2 3 22" xfId="30234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31" xfId="28649"/>
    <cellStyle name="Обычный 4 8 2 2 32" xfId="29337"/>
    <cellStyle name="Обычный 4 8 2 2 33" xfId="29706"/>
    <cellStyle name="Обычный 4 8 2 2 34" xfId="31187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4 8" xfId="30498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 7" xfId="30640"/>
    <cellStyle name="Обычный 4 8 2 3 20" xfId="27467"/>
    <cellStyle name="Обычный 4 8 2 3 21" xfId="28791"/>
    <cellStyle name="Обычный 4 8 2 3 22" xfId="29848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32" xfId="28509"/>
    <cellStyle name="Обычный 4 8 2 33" xfId="29336"/>
    <cellStyle name="Обычный 4 8 2 34" xfId="29566"/>
    <cellStyle name="Обычный 4 8 2 35" xfId="31186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 7" xfId="30902"/>
    <cellStyle name="Обычный 4 8 2 4 20" xfId="27729"/>
    <cellStyle name="Обычный 4 8 2 4 21" xfId="29053"/>
    <cellStyle name="Обычный 4 8 2 4 22" xfId="30110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5 8" xfId="30358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 7" xfId="30779"/>
    <cellStyle name="Обычный 4 8 3 2 2 20" xfId="27606"/>
    <cellStyle name="Обычный 4 8 3 2 2 21" xfId="28930"/>
    <cellStyle name="Обычный 4 8 3 2 2 22" xfId="29987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 7" xfId="31042"/>
    <cellStyle name="Обычный 4 8 3 2 3 20" xfId="27869"/>
    <cellStyle name="Обычный 4 8 3 2 3 21" xfId="29193"/>
    <cellStyle name="Обычный 4 8 3 2 3 22" xfId="30250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31" xfId="28665"/>
    <cellStyle name="Обычный 4 8 3 2 32" xfId="29339"/>
    <cellStyle name="Обычный 4 8 3 2 33" xfId="29722"/>
    <cellStyle name="Обычный 4 8 3 2 34" xfId="31189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4 8" xfId="30514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 7" xfId="30656"/>
    <cellStyle name="Обычный 4 8 3 3 20" xfId="27483"/>
    <cellStyle name="Обычный 4 8 3 3 21" xfId="28807"/>
    <cellStyle name="Обычный 4 8 3 3 22" xfId="29864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32" xfId="28525"/>
    <cellStyle name="Обычный 4 8 3 33" xfId="29338"/>
    <cellStyle name="Обычный 4 8 3 34" xfId="29582"/>
    <cellStyle name="Обычный 4 8 3 35" xfId="31188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 7" xfId="30918"/>
    <cellStyle name="Обычный 4 8 3 4 20" xfId="27745"/>
    <cellStyle name="Обычный 4 8 3 4 21" xfId="29069"/>
    <cellStyle name="Обычный 4 8 3 4 22" xfId="30126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5 8" xfId="30374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35" xfId="28436"/>
    <cellStyle name="Обычный 4 8 36" xfId="29335"/>
    <cellStyle name="Обычный 4 8 37" xfId="29493"/>
    <cellStyle name="Обычный 4 8 38" xfId="31185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 7" xfId="30673"/>
    <cellStyle name="Обычный 4 8 4 2 20" xfId="27500"/>
    <cellStyle name="Обычный 4 8 4 2 21" xfId="28824"/>
    <cellStyle name="Обычный 4 8 4 2 22" xfId="29881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 7" xfId="30935"/>
    <cellStyle name="Обычный 4 8 4 3 20" xfId="27762"/>
    <cellStyle name="Обычный 4 8 4 3 21" xfId="29086"/>
    <cellStyle name="Обычный 4 8 4 3 22" xfId="30143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31" xfId="28542"/>
    <cellStyle name="Обычный 4 8 4 32" xfId="29340"/>
    <cellStyle name="Обычный 4 8 4 33" xfId="29599"/>
    <cellStyle name="Обычный 4 8 4 34" xfId="31190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4 8" xfId="30391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 7" xfId="30568"/>
    <cellStyle name="Обычный 4 8 5 2 20" xfId="27395"/>
    <cellStyle name="Обычный 4 8 5 2 21" xfId="28719"/>
    <cellStyle name="Обычный 4 8 5 2 22" xfId="29776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 7" xfId="30830"/>
    <cellStyle name="Обычный 4 8 5 3 20" xfId="27657"/>
    <cellStyle name="Обычный 4 8 5 3 21" xfId="28981"/>
    <cellStyle name="Обычный 4 8 5 3 22" xfId="30038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31" xfId="28577"/>
    <cellStyle name="Обычный 4 8 5 32" xfId="29341"/>
    <cellStyle name="Обычный 4 8 5 33" xfId="29634"/>
    <cellStyle name="Обычный 4 8 5 34" xfId="31191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4 8" xfId="30426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 7" xfId="30533"/>
    <cellStyle name="Обычный 4 8 6 20" xfId="27360"/>
    <cellStyle name="Обычный 4 8 6 21" xfId="28684"/>
    <cellStyle name="Обычный 4 8 6 22" xfId="29741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 7" xfId="30795"/>
    <cellStyle name="Обычный 4 8 7 20" xfId="27622"/>
    <cellStyle name="Обычный 4 8 7 21" xfId="28946"/>
    <cellStyle name="Обычный 4 8 7 22" xfId="30003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8 8" xfId="30285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 7" xfId="30764"/>
    <cellStyle name="Обычный 4 9 2 2 2 20" xfId="27591"/>
    <cellStyle name="Обычный 4 9 2 2 2 21" xfId="28915"/>
    <cellStyle name="Обычный 4 9 2 2 2 22" xfId="29972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 7" xfId="31027"/>
    <cellStyle name="Обычный 4 9 2 2 3 20" xfId="27854"/>
    <cellStyle name="Обычный 4 9 2 2 3 21" xfId="29178"/>
    <cellStyle name="Обычный 4 9 2 2 3 22" xfId="30235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31" xfId="28650"/>
    <cellStyle name="Обычный 4 9 2 2 32" xfId="29344"/>
    <cellStyle name="Обычный 4 9 2 2 33" xfId="29707"/>
    <cellStyle name="Обычный 4 9 2 2 34" xfId="31194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4 8" xfId="30499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 7" xfId="30641"/>
    <cellStyle name="Обычный 4 9 2 3 20" xfId="27468"/>
    <cellStyle name="Обычный 4 9 2 3 21" xfId="28792"/>
    <cellStyle name="Обычный 4 9 2 3 22" xfId="29849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32" xfId="28510"/>
    <cellStyle name="Обычный 4 9 2 33" xfId="29343"/>
    <cellStyle name="Обычный 4 9 2 34" xfId="29567"/>
    <cellStyle name="Обычный 4 9 2 35" xfId="31193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 7" xfId="30903"/>
    <cellStyle name="Обычный 4 9 2 4 20" xfId="27730"/>
    <cellStyle name="Обычный 4 9 2 4 21" xfId="29054"/>
    <cellStyle name="Обычный 4 9 2 4 22" xfId="30111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5 8" xfId="30359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 7" xfId="30780"/>
    <cellStyle name="Обычный 4 9 3 2 2 20" xfId="27607"/>
    <cellStyle name="Обычный 4 9 3 2 2 21" xfId="28931"/>
    <cellStyle name="Обычный 4 9 3 2 2 22" xfId="29988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 7" xfId="31043"/>
    <cellStyle name="Обычный 4 9 3 2 3 20" xfId="27870"/>
    <cellStyle name="Обычный 4 9 3 2 3 21" xfId="29194"/>
    <cellStyle name="Обычный 4 9 3 2 3 22" xfId="30251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31" xfId="28666"/>
    <cellStyle name="Обычный 4 9 3 2 32" xfId="29346"/>
    <cellStyle name="Обычный 4 9 3 2 33" xfId="29723"/>
    <cellStyle name="Обычный 4 9 3 2 34" xfId="31196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4 8" xfId="30515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 7" xfId="30657"/>
    <cellStyle name="Обычный 4 9 3 3 20" xfId="27484"/>
    <cellStyle name="Обычный 4 9 3 3 21" xfId="28808"/>
    <cellStyle name="Обычный 4 9 3 3 22" xfId="29865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32" xfId="28526"/>
    <cellStyle name="Обычный 4 9 3 33" xfId="29345"/>
    <cellStyle name="Обычный 4 9 3 34" xfId="29583"/>
    <cellStyle name="Обычный 4 9 3 35" xfId="3119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 7" xfId="30919"/>
    <cellStyle name="Обычный 4 9 3 4 20" xfId="27746"/>
    <cellStyle name="Обычный 4 9 3 4 21" xfId="29070"/>
    <cellStyle name="Обычный 4 9 3 4 22" xfId="30127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5 8" xfId="30375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35" xfId="28440"/>
    <cellStyle name="Обычный 4 9 36" xfId="29342"/>
    <cellStyle name="Обычный 4 9 37" xfId="29497"/>
    <cellStyle name="Обычный 4 9 38" xfId="31192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 7" xfId="30674"/>
    <cellStyle name="Обычный 4 9 4 2 20" xfId="27501"/>
    <cellStyle name="Обычный 4 9 4 2 21" xfId="28825"/>
    <cellStyle name="Обычный 4 9 4 2 22" xfId="29882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 7" xfId="30936"/>
    <cellStyle name="Обычный 4 9 4 3 20" xfId="27763"/>
    <cellStyle name="Обычный 4 9 4 3 21" xfId="29087"/>
    <cellStyle name="Обычный 4 9 4 3 22" xfId="30144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31" xfId="28543"/>
    <cellStyle name="Обычный 4 9 4 32" xfId="29347"/>
    <cellStyle name="Обычный 4 9 4 33" xfId="29600"/>
    <cellStyle name="Обычный 4 9 4 34" xfId="31197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4 8" xfId="30392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 7" xfId="30572"/>
    <cellStyle name="Обычный 4 9 5 2 20" xfId="27399"/>
    <cellStyle name="Обычный 4 9 5 2 21" xfId="28723"/>
    <cellStyle name="Обычный 4 9 5 2 22" xfId="29780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 7" xfId="30834"/>
    <cellStyle name="Обычный 4 9 5 3 20" xfId="27661"/>
    <cellStyle name="Обычный 4 9 5 3 21" xfId="28985"/>
    <cellStyle name="Обычный 4 9 5 3 22" xfId="30042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31" xfId="28581"/>
    <cellStyle name="Обычный 4 9 5 32" xfId="29348"/>
    <cellStyle name="Обычный 4 9 5 33" xfId="29638"/>
    <cellStyle name="Обычный 4 9 5 34" xfId="31198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4 8" xfId="30430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 7" xfId="30534"/>
    <cellStyle name="Обычный 4 9 6 20" xfId="27361"/>
    <cellStyle name="Обычный 4 9 6 21" xfId="28685"/>
    <cellStyle name="Обычный 4 9 6 22" xfId="29742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 7" xfId="30796"/>
    <cellStyle name="Обычный 4 9 7 20" xfId="27623"/>
    <cellStyle name="Обычный 4 9 7 21" xfId="28947"/>
    <cellStyle name="Обычный 4 9 7 22" xfId="30004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8 8" xfId="30289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 7" xfId="30701"/>
    <cellStyle name="Обычный 5 10 2 2 20" xfId="27528"/>
    <cellStyle name="Обычный 5 10 2 2 21" xfId="28852"/>
    <cellStyle name="Обычный 5 10 2 2 22" xfId="29909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 7" xfId="30963"/>
    <cellStyle name="Обычный 5 10 2 3 20" xfId="27790"/>
    <cellStyle name="Обычный 5 10 2 3 21" xfId="29114"/>
    <cellStyle name="Обычный 5 10 2 3 22" xfId="30171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31" xfId="28582"/>
    <cellStyle name="Обычный 5 10 2 32" xfId="29351"/>
    <cellStyle name="Обычный 5 10 2 33" xfId="29639"/>
    <cellStyle name="Обычный 5 10 2 34" xfId="3120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4 8" xfId="30431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 7" xfId="30573"/>
    <cellStyle name="Обычный 5 10 3 20" xfId="27400"/>
    <cellStyle name="Обычный 5 10 3 21" xfId="28724"/>
    <cellStyle name="Обычный 5 10 3 22" xfId="29781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32" xfId="28441"/>
    <cellStyle name="Обычный 5 10 33" xfId="29350"/>
    <cellStyle name="Обычный 5 10 34" xfId="29498"/>
    <cellStyle name="Обычный 5 10 35" xfId="31200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 7" xfId="30835"/>
    <cellStyle name="Обычный 5 10 4 20" xfId="27662"/>
    <cellStyle name="Обычный 5 10 4 21" xfId="28986"/>
    <cellStyle name="Обычный 5 10 4 22" xfId="30043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5 8" xfId="30290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 7" xfId="30705"/>
    <cellStyle name="Обычный 5 11 2 2 20" xfId="27532"/>
    <cellStyle name="Обычный 5 11 2 2 21" xfId="28856"/>
    <cellStyle name="Обычный 5 11 2 2 22" xfId="29913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 7" xfId="30967"/>
    <cellStyle name="Обычный 5 11 2 3 20" xfId="27794"/>
    <cellStyle name="Обычный 5 11 2 3 21" xfId="29118"/>
    <cellStyle name="Обычный 5 11 2 3 22" xfId="30175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31" xfId="28587"/>
    <cellStyle name="Обычный 5 11 2 32" xfId="29353"/>
    <cellStyle name="Обычный 5 11 2 33" xfId="29644"/>
    <cellStyle name="Обычный 5 11 2 34" xfId="31203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4 8" xfId="30436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 7" xfId="30578"/>
    <cellStyle name="Обычный 5 11 3 20" xfId="27405"/>
    <cellStyle name="Обычный 5 11 3 21" xfId="28729"/>
    <cellStyle name="Обычный 5 11 3 22" xfId="29786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32" xfId="28446"/>
    <cellStyle name="Обычный 5 11 33" xfId="29352"/>
    <cellStyle name="Обычный 5 11 34" xfId="29503"/>
    <cellStyle name="Обычный 5 11 35" xfId="31202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 7" xfId="30840"/>
    <cellStyle name="Обычный 5 11 4 20" xfId="27667"/>
    <cellStyle name="Обычный 5 11 4 21" xfId="28991"/>
    <cellStyle name="Обычный 5 11 4 22" xfId="30048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5 8" xfId="30295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 7" xfId="30713"/>
    <cellStyle name="Обычный 5 12 2 2 20" xfId="27540"/>
    <cellStyle name="Обычный 5 12 2 2 21" xfId="28864"/>
    <cellStyle name="Обычный 5 12 2 2 22" xfId="29921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 7" xfId="30975"/>
    <cellStyle name="Обычный 5 12 2 3 20" xfId="27802"/>
    <cellStyle name="Обычный 5 12 2 3 21" xfId="29126"/>
    <cellStyle name="Обычный 5 12 2 3 22" xfId="30183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31" xfId="28596"/>
    <cellStyle name="Обычный 5 12 2 32" xfId="29355"/>
    <cellStyle name="Обычный 5 12 2 33" xfId="29653"/>
    <cellStyle name="Обычный 5 12 2 34" xfId="31205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4 8" xfId="30445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 7" xfId="30587"/>
    <cellStyle name="Обычный 5 12 3 20" xfId="27414"/>
    <cellStyle name="Обычный 5 12 3 21" xfId="28738"/>
    <cellStyle name="Обычный 5 12 3 22" xfId="29795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32" xfId="28455"/>
    <cellStyle name="Обычный 5 12 33" xfId="29354"/>
    <cellStyle name="Обычный 5 12 34" xfId="29512"/>
    <cellStyle name="Обычный 5 12 35" xfId="31204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 7" xfId="30849"/>
    <cellStyle name="Обычный 5 12 4 20" xfId="27676"/>
    <cellStyle name="Обычный 5 12 4 21" xfId="29000"/>
    <cellStyle name="Обычный 5 12 4 22" xfId="30057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5 8" xfId="30304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 7" xfId="30721"/>
    <cellStyle name="Обычный 5 13 2 2 20" xfId="27548"/>
    <cellStyle name="Обычный 5 13 2 2 21" xfId="28872"/>
    <cellStyle name="Обычный 5 13 2 2 22" xfId="29929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 7" xfId="30983"/>
    <cellStyle name="Обычный 5 13 2 3 20" xfId="27810"/>
    <cellStyle name="Обычный 5 13 2 3 21" xfId="29134"/>
    <cellStyle name="Обычный 5 13 2 3 22" xfId="30191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31" xfId="28606"/>
    <cellStyle name="Обычный 5 13 2 32" xfId="29357"/>
    <cellStyle name="Обычный 5 13 2 33" xfId="29663"/>
    <cellStyle name="Обычный 5 13 2 34" xfId="31207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4 8" xfId="30455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 7" xfId="30597"/>
    <cellStyle name="Обычный 5 13 3 20" xfId="27424"/>
    <cellStyle name="Обычный 5 13 3 21" xfId="28748"/>
    <cellStyle name="Обычный 5 13 3 22" xfId="29805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32" xfId="28465"/>
    <cellStyle name="Обычный 5 13 33" xfId="29356"/>
    <cellStyle name="Обычный 5 13 34" xfId="29522"/>
    <cellStyle name="Обычный 5 13 35" xfId="31206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 7" xfId="30859"/>
    <cellStyle name="Обычный 5 13 4 20" xfId="27686"/>
    <cellStyle name="Обычный 5 13 4 21" xfId="29010"/>
    <cellStyle name="Обычный 5 13 4 22" xfId="30067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5 8" xfId="30314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 7" xfId="30731"/>
    <cellStyle name="Обычный 5 14 2 2 20" xfId="27558"/>
    <cellStyle name="Обычный 5 14 2 2 21" xfId="28882"/>
    <cellStyle name="Обычный 5 14 2 2 22" xfId="29939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 7" xfId="30994"/>
    <cellStyle name="Обычный 5 14 2 3 20" xfId="27821"/>
    <cellStyle name="Обычный 5 14 2 3 21" xfId="29145"/>
    <cellStyle name="Обычный 5 14 2 3 22" xfId="30202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31" xfId="28617"/>
    <cellStyle name="Обычный 5 14 2 32" xfId="29359"/>
    <cellStyle name="Обычный 5 14 2 33" xfId="29674"/>
    <cellStyle name="Обычный 5 14 2 34" xfId="31209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4 8" xfId="30466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 7" xfId="30608"/>
    <cellStyle name="Обычный 5 14 3 20" xfId="27435"/>
    <cellStyle name="Обычный 5 14 3 21" xfId="28759"/>
    <cellStyle name="Обычный 5 14 3 22" xfId="29816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32" xfId="28476"/>
    <cellStyle name="Обычный 5 14 33" xfId="29358"/>
    <cellStyle name="Обычный 5 14 34" xfId="29533"/>
    <cellStyle name="Обычный 5 14 35" xfId="31208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 7" xfId="30870"/>
    <cellStyle name="Обычный 5 14 4 20" xfId="27697"/>
    <cellStyle name="Обычный 5 14 4 21" xfId="29021"/>
    <cellStyle name="Обычный 5 14 4 22" xfId="30078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5 8" xfId="30325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 7" xfId="30742"/>
    <cellStyle name="Обычный 5 15 2 2 20" xfId="27569"/>
    <cellStyle name="Обычный 5 15 2 2 21" xfId="28893"/>
    <cellStyle name="Обычный 5 15 2 2 22" xfId="29950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 7" xfId="31005"/>
    <cellStyle name="Обычный 5 15 2 3 20" xfId="27832"/>
    <cellStyle name="Обычный 5 15 2 3 21" xfId="29156"/>
    <cellStyle name="Обычный 5 15 2 3 22" xfId="30213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31" xfId="28628"/>
    <cellStyle name="Обычный 5 15 2 32" xfId="29361"/>
    <cellStyle name="Обычный 5 15 2 33" xfId="29685"/>
    <cellStyle name="Обычный 5 15 2 34" xfId="31211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4 8" xfId="30477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 7" xfId="30619"/>
    <cellStyle name="Обычный 5 15 3 20" xfId="27446"/>
    <cellStyle name="Обычный 5 15 3 21" xfId="28770"/>
    <cellStyle name="Обычный 5 15 3 22" xfId="29827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32" xfId="28488"/>
    <cellStyle name="Обычный 5 15 33" xfId="29360"/>
    <cellStyle name="Обычный 5 15 34" xfId="29545"/>
    <cellStyle name="Обычный 5 15 35" xfId="31210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 7" xfId="30881"/>
    <cellStyle name="Обычный 5 15 4 20" xfId="27708"/>
    <cellStyle name="Обычный 5 15 4 21" xfId="29032"/>
    <cellStyle name="Обычный 5 15 4 22" xfId="30089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5 8" xfId="30337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 7" xfId="30753"/>
    <cellStyle name="Обычный 5 16 2 2 20" xfId="27580"/>
    <cellStyle name="Обычный 5 16 2 2 21" xfId="28904"/>
    <cellStyle name="Обычный 5 16 2 2 22" xfId="29961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 7" xfId="31016"/>
    <cellStyle name="Обычный 5 16 2 3 20" xfId="27843"/>
    <cellStyle name="Обычный 5 16 2 3 21" xfId="29167"/>
    <cellStyle name="Обычный 5 16 2 3 22" xfId="30224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31" xfId="28639"/>
    <cellStyle name="Обычный 5 16 2 32" xfId="29363"/>
    <cellStyle name="Обычный 5 16 2 33" xfId="29696"/>
    <cellStyle name="Обычный 5 16 2 34" xfId="31213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4 8" xfId="30488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 7" xfId="30630"/>
    <cellStyle name="Обычный 5 16 3 20" xfId="27457"/>
    <cellStyle name="Обычный 5 16 3 21" xfId="28781"/>
    <cellStyle name="Обычный 5 16 3 22" xfId="29838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32" xfId="28499"/>
    <cellStyle name="Обычный 5 16 33" xfId="29362"/>
    <cellStyle name="Обычный 5 16 34" xfId="29556"/>
    <cellStyle name="Обычный 5 16 35" xfId="31212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 7" xfId="30892"/>
    <cellStyle name="Обычный 5 16 4 20" xfId="27719"/>
    <cellStyle name="Обычный 5 16 4 21" xfId="29043"/>
    <cellStyle name="Обычный 5 16 4 22" xfId="30100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5 8" xfId="30348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 7" xfId="30769"/>
    <cellStyle name="Обычный 5 17 2 2 20" xfId="27596"/>
    <cellStyle name="Обычный 5 17 2 2 21" xfId="28920"/>
    <cellStyle name="Обычный 5 17 2 2 22" xfId="29977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 7" xfId="31032"/>
    <cellStyle name="Обычный 5 17 2 3 20" xfId="27859"/>
    <cellStyle name="Обычный 5 17 2 3 21" xfId="29183"/>
    <cellStyle name="Обычный 5 17 2 3 22" xfId="30240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31" xfId="28655"/>
    <cellStyle name="Обычный 5 17 2 32" xfId="29365"/>
    <cellStyle name="Обычный 5 17 2 33" xfId="29712"/>
    <cellStyle name="Обычный 5 17 2 34" xfId="31215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4 8" xfId="30504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 7" xfId="30646"/>
    <cellStyle name="Обычный 5 17 3 20" xfId="27473"/>
    <cellStyle name="Обычный 5 17 3 21" xfId="28797"/>
    <cellStyle name="Обычный 5 17 3 22" xfId="29854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32" xfId="28515"/>
    <cellStyle name="Обычный 5 17 33" xfId="29364"/>
    <cellStyle name="Обычный 5 17 34" xfId="29572"/>
    <cellStyle name="Обычный 5 17 35" xfId="3121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 7" xfId="30908"/>
    <cellStyle name="Обычный 5 17 4 20" xfId="27735"/>
    <cellStyle name="Обычный 5 17 4 21" xfId="29059"/>
    <cellStyle name="Обычный 5 17 4 22" xfId="30116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5 8" xfId="30364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 7" xfId="30663"/>
    <cellStyle name="Обычный 5 18 2 20" xfId="27490"/>
    <cellStyle name="Обычный 5 18 2 21" xfId="28814"/>
    <cellStyle name="Обычный 5 18 2 22" xfId="29871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 7" xfId="30925"/>
    <cellStyle name="Обычный 5 18 3 20" xfId="27752"/>
    <cellStyle name="Обычный 5 18 3 21" xfId="29076"/>
    <cellStyle name="Обычный 5 18 3 22" xfId="30133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31" xfId="28532"/>
    <cellStyle name="Обычный 5 18 32" xfId="29366"/>
    <cellStyle name="Обычный 5 18 33" xfId="29589"/>
    <cellStyle name="Обычный 5 18 34" xfId="31216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4 8" xfId="30381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 7" xfId="30539"/>
    <cellStyle name="Обычный 5 19 2 20" xfId="27366"/>
    <cellStyle name="Обычный 5 19 2 21" xfId="28690"/>
    <cellStyle name="Обычный 5 19 2 22" xfId="29747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 7" xfId="30801"/>
    <cellStyle name="Обычный 5 19 3 20" xfId="27628"/>
    <cellStyle name="Обычный 5 19 3 21" xfId="28952"/>
    <cellStyle name="Обычный 5 19 3 22" xfId="30009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31" xfId="28548"/>
    <cellStyle name="Обычный 5 19 32" xfId="29367"/>
    <cellStyle name="Обычный 5 19 33" xfId="29605"/>
    <cellStyle name="Обычный 5 19 34" xfId="31217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4 8" xfId="30397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 7" xfId="30679"/>
    <cellStyle name="Обычный 5 2 2 2 20" xfId="27506"/>
    <cellStyle name="Обычный 5 2 2 2 21" xfId="28830"/>
    <cellStyle name="Обычный 5 2 2 2 22" xfId="29887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 7" xfId="30941"/>
    <cellStyle name="Обычный 5 2 2 3 20" xfId="27768"/>
    <cellStyle name="Обычный 5 2 2 3 21" xfId="29092"/>
    <cellStyle name="Обычный 5 2 2 3 22" xfId="30149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31" xfId="28550"/>
    <cellStyle name="Обычный 5 2 2 32" xfId="29369"/>
    <cellStyle name="Обычный 5 2 2 33" xfId="29607"/>
    <cellStyle name="Обычный 5 2 2 34" xfId="3121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4 8" xfId="30399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 7" xfId="30541"/>
    <cellStyle name="Обычный 5 2 3 20" xfId="27368"/>
    <cellStyle name="Обычный 5 2 3 21" xfId="28692"/>
    <cellStyle name="Обычный 5 2 3 22" xfId="29749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32" xfId="28409"/>
    <cellStyle name="Обычный 5 2 33" xfId="29368"/>
    <cellStyle name="Обычный 5 2 34" xfId="29466"/>
    <cellStyle name="Обычный 5 2 35" xfId="31218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 7" xfId="30803"/>
    <cellStyle name="Обычный 5 2 4 20" xfId="27630"/>
    <cellStyle name="Обычный 5 2 4 21" xfId="28954"/>
    <cellStyle name="Обычный 5 2 4 22" xfId="30011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5 8" xfId="30258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 7" xfId="30523"/>
    <cellStyle name="Обычный 5 20 20" xfId="27350"/>
    <cellStyle name="Обычный 5 20 21" xfId="28674"/>
    <cellStyle name="Обычный 5 20 22" xfId="29731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 7" xfId="30785"/>
    <cellStyle name="Обычный 5 21 20" xfId="27612"/>
    <cellStyle name="Обычный 5 21 21" xfId="28936"/>
    <cellStyle name="Обычный 5 21 22" xfId="29993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2 8" xfId="30256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 7" xfId="30680"/>
    <cellStyle name="Обычный 5 3 2 2 20" xfId="27507"/>
    <cellStyle name="Обычный 5 3 2 2 21" xfId="28831"/>
    <cellStyle name="Обычный 5 3 2 2 22" xfId="29888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 7" xfId="30942"/>
    <cellStyle name="Обычный 5 3 2 3 20" xfId="27769"/>
    <cellStyle name="Обычный 5 3 2 3 21" xfId="29093"/>
    <cellStyle name="Обычный 5 3 2 3 22" xfId="30150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31" xfId="28554"/>
    <cellStyle name="Обычный 5 3 2 32" xfId="29371"/>
    <cellStyle name="Обычный 5 3 2 33" xfId="29611"/>
    <cellStyle name="Обычный 5 3 2 34" xfId="31221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4 8" xfId="30403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 7" xfId="30545"/>
    <cellStyle name="Обычный 5 3 3 20" xfId="27372"/>
    <cellStyle name="Обычный 5 3 3 21" xfId="28696"/>
    <cellStyle name="Обычный 5 3 3 22" xfId="29753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32" xfId="28413"/>
    <cellStyle name="Обычный 5 3 33" xfId="29370"/>
    <cellStyle name="Обычный 5 3 34" xfId="29470"/>
    <cellStyle name="Обычный 5 3 35" xfId="31220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 7" xfId="30807"/>
    <cellStyle name="Обычный 5 3 4 20" xfId="27634"/>
    <cellStyle name="Обычный 5 3 4 21" xfId="28958"/>
    <cellStyle name="Обычный 5 3 4 22" xfId="30015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5 8" xfId="30262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 7" xfId="30683"/>
    <cellStyle name="Обычный 5 4 2 2 20" xfId="27510"/>
    <cellStyle name="Обычный 5 4 2 2 21" xfId="28834"/>
    <cellStyle name="Обычный 5 4 2 2 22" xfId="29891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 7" xfId="30945"/>
    <cellStyle name="Обычный 5 4 2 3 20" xfId="27772"/>
    <cellStyle name="Обычный 5 4 2 3 21" xfId="29096"/>
    <cellStyle name="Обычный 5 4 2 3 22" xfId="30153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31" xfId="28558"/>
    <cellStyle name="Обычный 5 4 2 32" xfId="29373"/>
    <cellStyle name="Обычный 5 4 2 33" xfId="29615"/>
    <cellStyle name="Обычный 5 4 2 34" xfId="3122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4 8" xfId="3040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 7" xfId="30549"/>
    <cellStyle name="Обычный 5 4 3 20" xfId="27376"/>
    <cellStyle name="Обычный 5 4 3 21" xfId="28700"/>
    <cellStyle name="Обычный 5 4 3 22" xfId="29757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32" xfId="28417"/>
    <cellStyle name="Обычный 5 4 33" xfId="29372"/>
    <cellStyle name="Обычный 5 4 34" xfId="29474"/>
    <cellStyle name="Обычный 5 4 35" xfId="31222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 7" xfId="30811"/>
    <cellStyle name="Обычный 5 4 4 20" xfId="27638"/>
    <cellStyle name="Обычный 5 4 4 21" xfId="28962"/>
    <cellStyle name="Обычный 5 4 4 22" xfId="30019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5 8" xfId="3026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49" xfId="28407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 7" xfId="30686"/>
    <cellStyle name="Обычный 5 5 2 2 20" xfId="27513"/>
    <cellStyle name="Обычный 5 5 2 2 21" xfId="28837"/>
    <cellStyle name="Обычный 5 5 2 2 22" xfId="29894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 7" xfId="30948"/>
    <cellStyle name="Обычный 5 5 2 3 20" xfId="27775"/>
    <cellStyle name="Обычный 5 5 2 3 21" xfId="29099"/>
    <cellStyle name="Обычный 5 5 2 3 22" xfId="30156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31" xfId="28562"/>
    <cellStyle name="Обычный 5 5 2 32" xfId="29375"/>
    <cellStyle name="Обычный 5 5 2 33" xfId="29619"/>
    <cellStyle name="Обычный 5 5 2 34" xfId="31225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4 8" xfId="30411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 7" xfId="30553"/>
    <cellStyle name="Обычный 5 5 3 20" xfId="27380"/>
    <cellStyle name="Обычный 5 5 3 21" xfId="28704"/>
    <cellStyle name="Обычный 5 5 3 22" xfId="29761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32" xfId="28421"/>
    <cellStyle name="Обычный 5 5 33" xfId="29374"/>
    <cellStyle name="Обычный 5 5 34" xfId="29478"/>
    <cellStyle name="Обычный 5 5 35" xfId="31224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 7" xfId="30815"/>
    <cellStyle name="Обычный 5 5 4 20" xfId="27642"/>
    <cellStyle name="Обычный 5 5 4 21" xfId="28966"/>
    <cellStyle name="Обычный 5 5 4 22" xfId="30023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5 8" xfId="30270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50" xfId="29349"/>
    <cellStyle name="Обычный 5 51" xfId="29464"/>
    <cellStyle name="Обычный 5 52" xfId="31199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 7" xfId="30689"/>
    <cellStyle name="Обычный 5 6 2 2 20" xfId="27516"/>
    <cellStyle name="Обычный 5 6 2 2 21" xfId="28840"/>
    <cellStyle name="Обычный 5 6 2 2 22" xfId="29897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 7" xfId="30951"/>
    <cellStyle name="Обычный 5 6 2 3 20" xfId="27778"/>
    <cellStyle name="Обычный 5 6 2 3 21" xfId="29102"/>
    <cellStyle name="Обычный 5 6 2 3 22" xfId="30159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31" xfId="28566"/>
    <cellStyle name="Обычный 5 6 2 32" xfId="29377"/>
    <cellStyle name="Обычный 5 6 2 33" xfId="29623"/>
    <cellStyle name="Обычный 5 6 2 34" xfId="31227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4 8" xfId="30415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 7" xfId="30557"/>
    <cellStyle name="Обычный 5 6 3 20" xfId="27384"/>
    <cellStyle name="Обычный 5 6 3 21" xfId="28708"/>
    <cellStyle name="Обычный 5 6 3 22" xfId="29765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32" xfId="28425"/>
    <cellStyle name="Обычный 5 6 33" xfId="29376"/>
    <cellStyle name="Обычный 5 6 34" xfId="29482"/>
    <cellStyle name="Обычный 5 6 35" xfId="31226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 7" xfId="30819"/>
    <cellStyle name="Обычный 5 6 4 20" xfId="27646"/>
    <cellStyle name="Обычный 5 6 4 21" xfId="28970"/>
    <cellStyle name="Обычный 5 6 4 22" xfId="30027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5 8" xfId="30274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 7" xfId="30692"/>
    <cellStyle name="Обычный 5 7 2 2 20" xfId="27519"/>
    <cellStyle name="Обычный 5 7 2 2 21" xfId="28843"/>
    <cellStyle name="Обычный 5 7 2 2 22" xfId="29900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 7" xfId="30954"/>
    <cellStyle name="Обычный 5 7 2 3 20" xfId="27781"/>
    <cellStyle name="Обычный 5 7 2 3 21" xfId="29105"/>
    <cellStyle name="Обычный 5 7 2 3 22" xfId="30162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31" xfId="28570"/>
    <cellStyle name="Обычный 5 7 2 32" xfId="29379"/>
    <cellStyle name="Обычный 5 7 2 33" xfId="29627"/>
    <cellStyle name="Обычный 5 7 2 34" xfId="31229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4 8" xfId="30419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 7" xfId="30561"/>
    <cellStyle name="Обычный 5 7 3 20" xfId="27388"/>
    <cellStyle name="Обычный 5 7 3 21" xfId="28712"/>
    <cellStyle name="Обычный 5 7 3 22" xfId="29769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32" xfId="28429"/>
    <cellStyle name="Обычный 5 7 33" xfId="29378"/>
    <cellStyle name="Обычный 5 7 34" xfId="29486"/>
    <cellStyle name="Обычный 5 7 35" xfId="31228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 7" xfId="30823"/>
    <cellStyle name="Обычный 5 7 4 20" xfId="27650"/>
    <cellStyle name="Обычный 5 7 4 21" xfId="28974"/>
    <cellStyle name="Обычный 5 7 4 22" xfId="30031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5 8" xfId="30278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 7" xfId="30695"/>
    <cellStyle name="Обычный 5 8 2 2 20" xfId="27522"/>
    <cellStyle name="Обычный 5 8 2 2 21" xfId="28846"/>
    <cellStyle name="Обычный 5 8 2 2 22" xfId="29903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 7" xfId="30957"/>
    <cellStyle name="Обычный 5 8 2 3 20" xfId="27784"/>
    <cellStyle name="Обычный 5 8 2 3 21" xfId="29108"/>
    <cellStyle name="Обычный 5 8 2 3 22" xfId="30165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31" xfId="28574"/>
    <cellStyle name="Обычный 5 8 2 32" xfId="29381"/>
    <cellStyle name="Обычный 5 8 2 33" xfId="29631"/>
    <cellStyle name="Обычный 5 8 2 34" xfId="31231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4 8" xfId="30423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 7" xfId="30565"/>
    <cellStyle name="Обычный 5 8 3 20" xfId="27392"/>
    <cellStyle name="Обычный 5 8 3 21" xfId="28716"/>
    <cellStyle name="Обычный 5 8 3 22" xfId="29773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32" xfId="28433"/>
    <cellStyle name="Обычный 5 8 33" xfId="29380"/>
    <cellStyle name="Обычный 5 8 34" xfId="29490"/>
    <cellStyle name="Обычный 5 8 35" xfId="31230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 7" xfId="30827"/>
    <cellStyle name="Обычный 5 8 4 20" xfId="27654"/>
    <cellStyle name="Обычный 5 8 4 21" xfId="28978"/>
    <cellStyle name="Обычный 5 8 4 22" xfId="30035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5 8" xfId="30282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 7" xfId="30698"/>
    <cellStyle name="Обычный 5 9 2 2 20" xfId="27525"/>
    <cellStyle name="Обычный 5 9 2 2 21" xfId="28849"/>
    <cellStyle name="Обычный 5 9 2 2 22" xfId="29906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 7" xfId="30960"/>
    <cellStyle name="Обычный 5 9 2 3 20" xfId="27787"/>
    <cellStyle name="Обычный 5 9 2 3 21" xfId="29111"/>
    <cellStyle name="Обычный 5 9 2 3 22" xfId="30168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31" xfId="28578"/>
    <cellStyle name="Обычный 5 9 2 32" xfId="29383"/>
    <cellStyle name="Обычный 5 9 2 33" xfId="29635"/>
    <cellStyle name="Обычный 5 9 2 34" xfId="31233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4 8" xfId="3042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 7" xfId="30569"/>
    <cellStyle name="Обычный 5 9 3 20" xfId="27396"/>
    <cellStyle name="Обычный 5 9 3 21" xfId="28720"/>
    <cellStyle name="Обычный 5 9 3 22" xfId="29777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32" xfId="28437"/>
    <cellStyle name="Обычный 5 9 33" xfId="29382"/>
    <cellStyle name="Обычный 5 9 34" xfId="29494"/>
    <cellStyle name="Обычный 5 9 35" xfId="31232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 7" xfId="30831"/>
    <cellStyle name="Обычный 5 9 4 20" xfId="27658"/>
    <cellStyle name="Обычный 5 9 4 21" xfId="28982"/>
    <cellStyle name="Обычный 5 9 4 22" xfId="30039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5 8" xfId="3028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2 2" xfId="31313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 7" xfId="30706"/>
    <cellStyle name="Обычный 6 10 2 2 20" xfId="27533"/>
    <cellStyle name="Обычный 6 10 2 2 21" xfId="28857"/>
    <cellStyle name="Обычный 6 10 2 2 22" xfId="29914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 7" xfId="30968"/>
    <cellStyle name="Обычный 6 10 2 3 20" xfId="27795"/>
    <cellStyle name="Обычный 6 10 2 3 21" xfId="29119"/>
    <cellStyle name="Обычный 6 10 2 3 22" xfId="30176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31" xfId="28588"/>
    <cellStyle name="Обычный 6 10 2 32" xfId="29386"/>
    <cellStyle name="Обычный 6 10 2 33" xfId="29645"/>
    <cellStyle name="Обычный 6 10 2 34" xfId="3123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4 8" xfId="30437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 7" xfId="30579"/>
    <cellStyle name="Обычный 6 10 3 20" xfId="27406"/>
    <cellStyle name="Обычный 6 10 3 21" xfId="28730"/>
    <cellStyle name="Обычный 6 10 3 22" xfId="29787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32" xfId="28447"/>
    <cellStyle name="Обычный 6 10 33" xfId="29385"/>
    <cellStyle name="Обычный 6 10 34" xfId="29504"/>
    <cellStyle name="Обычный 6 10 35" xfId="31235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 7" xfId="30841"/>
    <cellStyle name="Обычный 6 10 4 20" xfId="27668"/>
    <cellStyle name="Обычный 6 10 4 21" xfId="28992"/>
    <cellStyle name="Обычный 6 10 4 22" xfId="30049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5 8" xfId="30296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 7" xfId="30714"/>
    <cellStyle name="Обычный 6 11 2 2 20" xfId="27541"/>
    <cellStyle name="Обычный 6 11 2 2 21" xfId="28865"/>
    <cellStyle name="Обычный 6 11 2 2 22" xfId="29922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 7" xfId="30976"/>
    <cellStyle name="Обычный 6 11 2 3 20" xfId="27803"/>
    <cellStyle name="Обычный 6 11 2 3 21" xfId="29127"/>
    <cellStyle name="Обычный 6 11 2 3 22" xfId="30184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31" xfId="28597"/>
    <cellStyle name="Обычный 6 11 2 32" xfId="29388"/>
    <cellStyle name="Обычный 6 11 2 33" xfId="29654"/>
    <cellStyle name="Обычный 6 11 2 34" xfId="31238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4 8" xfId="30446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 7" xfId="30588"/>
    <cellStyle name="Обычный 6 11 3 20" xfId="27415"/>
    <cellStyle name="Обычный 6 11 3 21" xfId="28739"/>
    <cellStyle name="Обычный 6 11 3 22" xfId="29796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32" xfId="28456"/>
    <cellStyle name="Обычный 6 11 33" xfId="29387"/>
    <cellStyle name="Обычный 6 11 34" xfId="29513"/>
    <cellStyle name="Обычный 6 11 35" xfId="31237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 7" xfId="30850"/>
    <cellStyle name="Обычный 6 11 4 20" xfId="27677"/>
    <cellStyle name="Обычный 6 11 4 21" xfId="29001"/>
    <cellStyle name="Обычный 6 11 4 22" xfId="30058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5 8" xfId="30305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 7" xfId="30722"/>
    <cellStyle name="Обычный 6 12 2 2 20" xfId="27549"/>
    <cellStyle name="Обычный 6 12 2 2 21" xfId="28873"/>
    <cellStyle name="Обычный 6 12 2 2 22" xfId="29930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 7" xfId="30984"/>
    <cellStyle name="Обычный 6 12 2 3 20" xfId="27811"/>
    <cellStyle name="Обычный 6 12 2 3 21" xfId="29135"/>
    <cellStyle name="Обычный 6 12 2 3 22" xfId="30192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31" xfId="28607"/>
    <cellStyle name="Обычный 6 12 2 32" xfId="29390"/>
    <cellStyle name="Обычный 6 12 2 33" xfId="29664"/>
    <cellStyle name="Обычный 6 12 2 34" xfId="31240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4 8" xfId="30456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 7" xfId="30598"/>
    <cellStyle name="Обычный 6 12 3 20" xfId="27425"/>
    <cellStyle name="Обычный 6 12 3 21" xfId="28749"/>
    <cellStyle name="Обычный 6 12 3 22" xfId="29806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32" xfId="28466"/>
    <cellStyle name="Обычный 6 12 33" xfId="29389"/>
    <cellStyle name="Обычный 6 12 34" xfId="29523"/>
    <cellStyle name="Обычный 6 12 35" xfId="31239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 7" xfId="30860"/>
    <cellStyle name="Обычный 6 12 4 20" xfId="27687"/>
    <cellStyle name="Обычный 6 12 4 21" xfId="29011"/>
    <cellStyle name="Обычный 6 12 4 22" xfId="30068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5 8" xfId="30315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 7" xfId="30732"/>
    <cellStyle name="Обычный 6 13 2 2 20" xfId="27559"/>
    <cellStyle name="Обычный 6 13 2 2 21" xfId="28883"/>
    <cellStyle name="Обычный 6 13 2 2 22" xfId="29940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 7" xfId="30995"/>
    <cellStyle name="Обычный 6 13 2 3 20" xfId="27822"/>
    <cellStyle name="Обычный 6 13 2 3 21" xfId="29146"/>
    <cellStyle name="Обычный 6 13 2 3 22" xfId="30203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31" xfId="28618"/>
    <cellStyle name="Обычный 6 13 2 32" xfId="29392"/>
    <cellStyle name="Обычный 6 13 2 33" xfId="29675"/>
    <cellStyle name="Обычный 6 13 2 34" xfId="31242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4 8" xfId="30467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 7" xfId="30609"/>
    <cellStyle name="Обычный 6 13 3 20" xfId="27436"/>
    <cellStyle name="Обычный 6 13 3 21" xfId="28760"/>
    <cellStyle name="Обычный 6 13 3 22" xfId="29817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32" xfId="28477"/>
    <cellStyle name="Обычный 6 13 33" xfId="29391"/>
    <cellStyle name="Обычный 6 13 34" xfId="29534"/>
    <cellStyle name="Обычный 6 13 35" xfId="31241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 7" xfId="30871"/>
    <cellStyle name="Обычный 6 13 4 20" xfId="27698"/>
    <cellStyle name="Обычный 6 13 4 21" xfId="29022"/>
    <cellStyle name="Обычный 6 13 4 22" xfId="30079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5 8" xfId="30326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 7" xfId="30743"/>
    <cellStyle name="Обычный 6 14 2 2 20" xfId="27570"/>
    <cellStyle name="Обычный 6 14 2 2 21" xfId="28894"/>
    <cellStyle name="Обычный 6 14 2 2 22" xfId="29951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 7" xfId="31006"/>
    <cellStyle name="Обычный 6 14 2 3 20" xfId="27833"/>
    <cellStyle name="Обычный 6 14 2 3 21" xfId="29157"/>
    <cellStyle name="Обычный 6 14 2 3 22" xfId="30214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31" xfId="28629"/>
    <cellStyle name="Обычный 6 14 2 32" xfId="29394"/>
    <cellStyle name="Обычный 6 14 2 33" xfId="29686"/>
    <cellStyle name="Обычный 6 14 2 34" xfId="3124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4 8" xfId="3047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 7" xfId="30620"/>
    <cellStyle name="Обычный 6 14 3 20" xfId="27447"/>
    <cellStyle name="Обычный 6 14 3 21" xfId="28771"/>
    <cellStyle name="Обычный 6 14 3 22" xfId="29828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32" xfId="28489"/>
    <cellStyle name="Обычный 6 14 33" xfId="29393"/>
    <cellStyle name="Обычный 6 14 34" xfId="29546"/>
    <cellStyle name="Обычный 6 14 35" xfId="31243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 7" xfId="30882"/>
    <cellStyle name="Обычный 6 14 4 20" xfId="27709"/>
    <cellStyle name="Обычный 6 14 4 21" xfId="29033"/>
    <cellStyle name="Обычный 6 14 4 22" xfId="30090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5 8" xfId="30338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 7" xfId="30754"/>
    <cellStyle name="Обычный 6 15 2 2 20" xfId="27581"/>
    <cellStyle name="Обычный 6 15 2 2 21" xfId="28905"/>
    <cellStyle name="Обычный 6 15 2 2 22" xfId="29962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 7" xfId="31017"/>
    <cellStyle name="Обычный 6 15 2 3 20" xfId="27844"/>
    <cellStyle name="Обычный 6 15 2 3 21" xfId="29168"/>
    <cellStyle name="Обычный 6 15 2 3 22" xfId="30225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31" xfId="28640"/>
    <cellStyle name="Обычный 6 15 2 32" xfId="29396"/>
    <cellStyle name="Обычный 6 15 2 33" xfId="29697"/>
    <cellStyle name="Обычный 6 15 2 34" xfId="3124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4 8" xfId="30489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 7" xfId="30631"/>
    <cellStyle name="Обычный 6 15 3 20" xfId="27458"/>
    <cellStyle name="Обычный 6 15 3 21" xfId="28782"/>
    <cellStyle name="Обычный 6 15 3 22" xfId="29839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32" xfId="28500"/>
    <cellStyle name="Обычный 6 15 33" xfId="29395"/>
    <cellStyle name="Обычный 6 15 34" xfId="29557"/>
    <cellStyle name="Обычный 6 15 35" xfId="31245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 7" xfId="30893"/>
    <cellStyle name="Обычный 6 15 4 20" xfId="27720"/>
    <cellStyle name="Обычный 6 15 4 21" xfId="29044"/>
    <cellStyle name="Обычный 6 15 4 22" xfId="30101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5 8" xfId="3034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 7" xfId="30770"/>
    <cellStyle name="Обычный 6 16 2 2 20" xfId="27597"/>
    <cellStyle name="Обычный 6 16 2 2 21" xfId="28921"/>
    <cellStyle name="Обычный 6 16 2 2 22" xfId="29978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 7" xfId="31033"/>
    <cellStyle name="Обычный 6 16 2 3 20" xfId="27860"/>
    <cellStyle name="Обычный 6 16 2 3 21" xfId="29184"/>
    <cellStyle name="Обычный 6 16 2 3 22" xfId="30241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31" xfId="28656"/>
    <cellStyle name="Обычный 6 16 2 32" xfId="29398"/>
    <cellStyle name="Обычный 6 16 2 33" xfId="29713"/>
    <cellStyle name="Обычный 6 16 2 34" xfId="31248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4 8" xfId="30505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 7" xfId="30647"/>
    <cellStyle name="Обычный 6 16 3 20" xfId="27474"/>
    <cellStyle name="Обычный 6 16 3 21" xfId="28798"/>
    <cellStyle name="Обычный 6 16 3 22" xfId="29855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32" xfId="28516"/>
    <cellStyle name="Обычный 6 16 33" xfId="29397"/>
    <cellStyle name="Обычный 6 16 34" xfId="29573"/>
    <cellStyle name="Обычный 6 16 35" xfId="31247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 7" xfId="30909"/>
    <cellStyle name="Обычный 6 16 4 20" xfId="27736"/>
    <cellStyle name="Обычный 6 16 4 21" xfId="29060"/>
    <cellStyle name="Обычный 6 16 4 22" xfId="30117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5 8" xfId="30365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 7" xfId="30664"/>
    <cellStyle name="Обычный 6 17 2 20" xfId="27491"/>
    <cellStyle name="Обычный 6 17 2 21" xfId="28815"/>
    <cellStyle name="Обычный 6 17 2 22" xfId="29872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 7" xfId="30926"/>
    <cellStyle name="Обычный 6 17 3 20" xfId="27753"/>
    <cellStyle name="Обычный 6 17 3 21" xfId="29077"/>
    <cellStyle name="Обычный 6 17 3 22" xfId="30134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31" xfId="28533"/>
    <cellStyle name="Обычный 6 17 32" xfId="29399"/>
    <cellStyle name="Обычный 6 17 33" xfId="29590"/>
    <cellStyle name="Обычный 6 17 34" xfId="31249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4 8" xfId="30382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 7" xfId="30542"/>
    <cellStyle name="Обычный 6 18 2 20" xfId="27369"/>
    <cellStyle name="Обычный 6 18 2 21" xfId="28693"/>
    <cellStyle name="Обычный 6 18 2 22" xfId="29750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 7" xfId="30804"/>
    <cellStyle name="Обычный 6 18 3 20" xfId="27631"/>
    <cellStyle name="Обычный 6 18 3 21" xfId="28955"/>
    <cellStyle name="Обычный 6 18 3 22" xfId="30012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31" xfId="28551"/>
    <cellStyle name="Обычный 6 18 32" xfId="29400"/>
    <cellStyle name="Обычный 6 18 33" xfId="29608"/>
    <cellStyle name="Обычный 6 18 34" xfId="31250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4 8" xfId="30400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 7" xfId="30524"/>
    <cellStyle name="Обычный 6 19 20" xfId="27351"/>
    <cellStyle name="Обычный 6 19 21" xfId="28675"/>
    <cellStyle name="Обычный 6 19 22" xfId="29732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 7" xfId="30681"/>
    <cellStyle name="Обычный 6 2 2 2 20" xfId="27508"/>
    <cellStyle name="Обычный 6 2 2 2 21" xfId="28832"/>
    <cellStyle name="Обычный 6 2 2 2 22" xfId="29889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 7" xfId="30943"/>
    <cellStyle name="Обычный 6 2 2 3 20" xfId="27770"/>
    <cellStyle name="Обычный 6 2 2 3 21" xfId="29094"/>
    <cellStyle name="Обычный 6 2 2 3 22" xfId="30151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31" xfId="28555"/>
    <cellStyle name="Обычный 6 2 2 32" xfId="29402"/>
    <cellStyle name="Обычный 6 2 2 33" xfId="29612"/>
    <cellStyle name="Обычный 6 2 2 34" xfId="31252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4 8" xfId="30404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 7" xfId="30546"/>
    <cellStyle name="Обычный 6 2 3 20" xfId="27373"/>
    <cellStyle name="Обычный 6 2 3 21" xfId="28697"/>
    <cellStyle name="Обычный 6 2 3 22" xfId="29754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32" xfId="28414"/>
    <cellStyle name="Обычный 6 2 33" xfId="29401"/>
    <cellStyle name="Обычный 6 2 34" xfId="29471"/>
    <cellStyle name="Обычный 6 2 35" xfId="31251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 7" xfId="30808"/>
    <cellStyle name="Обычный 6 2 4 20" xfId="27635"/>
    <cellStyle name="Обычный 6 2 4 21" xfId="28959"/>
    <cellStyle name="Обычный 6 2 4 22" xfId="30016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5 8" xfId="30263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 7" xfId="30786"/>
    <cellStyle name="Обычный 6 20 20" xfId="27613"/>
    <cellStyle name="Обычный 6 20 21" xfId="28937"/>
    <cellStyle name="Обычный 6 20 22" xfId="29994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1 8" xfId="30259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 7" xfId="30684"/>
    <cellStyle name="Обычный 6 3 2 2 20" xfId="27511"/>
    <cellStyle name="Обычный 6 3 2 2 21" xfId="28835"/>
    <cellStyle name="Обычный 6 3 2 2 22" xfId="29892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 7" xfId="30946"/>
    <cellStyle name="Обычный 6 3 2 3 20" xfId="27773"/>
    <cellStyle name="Обычный 6 3 2 3 21" xfId="29097"/>
    <cellStyle name="Обычный 6 3 2 3 22" xfId="30154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31" xfId="28559"/>
    <cellStyle name="Обычный 6 3 2 32" xfId="29404"/>
    <cellStyle name="Обычный 6 3 2 33" xfId="29616"/>
    <cellStyle name="Обычный 6 3 2 34" xfId="3125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4 8" xfId="3040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 7" xfId="30550"/>
    <cellStyle name="Обычный 6 3 3 20" xfId="27377"/>
    <cellStyle name="Обычный 6 3 3 21" xfId="28701"/>
    <cellStyle name="Обычный 6 3 3 22" xfId="29758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32" xfId="28418"/>
    <cellStyle name="Обычный 6 3 33" xfId="29403"/>
    <cellStyle name="Обычный 6 3 34" xfId="29475"/>
    <cellStyle name="Обычный 6 3 35" xfId="31253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 7" xfId="30812"/>
    <cellStyle name="Обычный 6 3 4 20" xfId="27639"/>
    <cellStyle name="Обычный 6 3 4 21" xfId="28963"/>
    <cellStyle name="Обычный 6 3 4 22" xfId="30020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5 8" xfId="302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 7" xfId="30687"/>
    <cellStyle name="Обычный 6 4 2 2 20" xfId="27514"/>
    <cellStyle name="Обычный 6 4 2 2 21" xfId="28838"/>
    <cellStyle name="Обычный 6 4 2 2 22" xfId="29895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 7" xfId="30949"/>
    <cellStyle name="Обычный 6 4 2 3 20" xfId="27776"/>
    <cellStyle name="Обычный 6 4 2 3 21" xfId="29100"/>
    <cellStyle name="Обычный 6 4 2 3 22" xfId="30157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31" xfId="28563"/>
    <cellStyle name="Обычный 6 4 2 32" xfId="29406"/>
    <cellStyle name="Обычный 6 4 2 33" xfId="29620"/>
    <cellStyle name="Обычный 6 4 2 34" xfId="31256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4 8" xfId="30412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 7" xfId="30554"/>
    <cellStyle name="Обычный 6 4 3 20" xfId="27381"/>
    <cellStyle name="Обычный 6 4 3 21" xfId="28705"/>
    <cellStyle name="Обычный 6 4 3 22" xfId="29762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32" xfId="28422"/>
    <cellStyle name="Обычный 6 4 33" xfId="29405"/>
    <cellStyle name="Обычный 6 4 34" xfId="29479"/>
    <cellStyle name="Обычный 6 4 35" xfId="31255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 7" xfId="30816"/>
    <cellStyle name="Обычный 6 4 4 20" xfId="27643"/>
    <cellStyle name="Обычный 6 4 4 21" xfId="28967"/>
    <cellStyle name="Обычный 6 4 4 22" xfId="30024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5 8" xfId="30271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48" xfId="28410"/>
    <cellStyle name="Обычный 6 49" xfId="29384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 7" xfId="30690"/>
    <cellStyle name="Обычный 6 5 2 2 20" xfId="27517"/>
    <cellStyle name="Обычный 6 5 2 2 21" xfId="28841"/>
    <cellStyle name="Обычный 6 5 2 2 22" xfId="29898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 7" xfId="30952"/>
    <cellStyle name="Обычный 6 5 2 3 20" xfId="27779"/>
    <cellStyle name="Обычный 6 5 2 3 21" xfId="29103"/>
    <cellStyle name="Обычный 6 5 2 3 22" xfId="30160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31" xfId="28567"/>
    <cellStyle name="Обычный 6 5 2 32" xfId="29408"/>
    <cellStyle name="Обычный 6 5 2 33" xfId="29624"/>
    <cellStyle name="Обычный 6 5 2 34" xfId="31258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4 8" xfId="30416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 7" xfId="30558"/>
    <cellStyle name="Обычный 6 5 3 20" xfId="27385"/>
    <cellStyle name="Обычный 6 5 3 21" xfId="28709"/>
    <cellStyle name="Обычный 6 5 3 22" xfId="29766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32" xfId="28426"/>
    <cellStyle name="Обычный 6 5 33" xfId="29407"/>
    <cellStyle name="Обычный 6 5 34" xfId="29483"/>
    <cellStyle name="Обычный 6 5 35" xfId="31257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 7" xfId="30820"/>
    <cellStyle name="Обычный 6 5 4 20" xfId="27647"/>
    <cellStyle name="Обычный 6 5 4 21" xfId="28971"/>
    <cellStyle name="Обычный 6 5 4 22" xfId="30028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5 8" xfId="30275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50" xfId="29467"/>
    <cellStyle name="Обычный 6 51" xfId="31234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 7" xfId="30693"/>
    <cellStyle name="Обычный 6 6 2 2 20" xfId="27520"/>
    <cellStyle name="Обычный 6 6 2 2 21" xfId="28844"/>
    <cellStyle name="Обычный 6 6 2 2 22" xfId="29901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 7" xfId="30955"/>
    <cellStyle name="Обычный 6 6 2 3 20" xfId="27782"/>
    <cellStyle name="Обычный 6 6 2 3 21" xfId="29106"/>
    <cellStyle name="Обычный 6 6 2 3 22" xfId="30163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31" xfId="28571"/>
    <cellStyle name="Обычный 6 6 2 32" xfId="29410"/>
    <cellStyle name="Обычный 6 6 2 33" xfId="29628"/>
    <cellStyle name="Обычный 6 6 2 34" xfId="31260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4 8" xfId="30420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 7" xfId="30562"/>
    <cellStyle name="Обычный 6 6 3 20" xfId="27389"/>
    <cellStyle name="Обычный 6 6 3 21" xfId="28713"/>
    <cellStyle name="Обычный 6 6 3 22" xfId="29770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32" xfId="28430"/>
    <cellStyle name="Обычный 6 6 33" xfId="29409"/>
    <cellStyle name="Обычный 6 6 34" xfId="29487"/>
    <cellStyle name="Обычный 6 6 35" xfId="31259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 7" xfId="30824"/>
    <cellStyle name="Обычный 6 6 4 20" xfId="27651"/>
    <cellStyle name="Обычный 6 6 4 21" xfId="28975"/>
    <cellStyle name="Обычный 6 6 4 22" xfId="30032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5 8" xfId="30279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 7" xfId="30696"/>
    <cellStyle name="Обычный 6 7 2 2 20" xfId="27523"/>
    <cellStyle name="Обычный 6 7 2 2 21" xfId="28847"/>
    <cellStyle name="Обычный 6 7 2 2 22" xfId="29904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 7" xfId="30958"/>
    <cellStyle name="Обычный 6 7 2 3 20" xfId="27785"/>
    <cellStyle name="Обычный 6 7 2 3 21" xfId="29109"/>
    <cellStyle name="Обычный 6 7 2 3 22" xfId="30166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31" xfId="28575"/>
    <cellStyle name="Обычный 6 7 2 32" xfId="29412"/>
    <cellStyle name="Обычный 6 7 2 33" xfId="29632"/>
    <cellStyle name="Обычный 6 7 2 34" xfId="3126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4 8" xfId="30424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 7" xfId="30566"/>
    <cellStyle name="Обычный 6 7 3 20" xfId="27393"/>
    <cellStyle name="Обычный 6 7 3 21" xfId="28717"/>
    <cellStyle name="Обычный 6 7 3 22" xfId="29774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32" xfId="28434"/>
    <cellStyle name="Обычный 6 7 33" xfId="29411"/>
    <cellStyle name="Обычный 6 7 34" xfId="29491"/>
    <cellStyle name="Обычный 6 7 35" xfId="31261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 7" xfId="30828"/>
    <cellStyle name="Обычный 6 7 4 20" xfId="27655"/>
    <cellStyle name="Обычный 6 7 4 21" xfId="28979"/>
    <cellStyle name="Обычный 6 7 4 22" xfId="30036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5 8" xfId="30283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 7" xfId="30699"/>
    <cellStyle name="Обычный 6 8 2 2 20" xfId="27526"/>
    <cellStyle name="Обычный 6 8 2 2 21" xfId="28850"/>
    <cellStyle name="Обычный 6 8 2 2 22" xfId="29907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 7" xfId="30961"/>
    <cellStyle name="Обычный 6 8 2 3 20" xfId="27788"/>
    <cellStyle name="Обычный 6 8 2 3 21" xfId="29112"/>
    <cellStyle name="Обычный 6 8 2 3 22" xfId="30169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31" xfId="28579"/>
    <cellStyle name="Обычный 6 8 2 32" xfId="29414"/>
    <cellStyle name="Обычный 6 8 2 33" xfId="29636"/>
    <cellStyle name="Обычный 6 8 2 34" xfId="31264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4 8" xfId="3042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 7" xfId="30570"/>
    <cellStyle name="Обычный 6 8 3 20" xfId="27397"/>
    <cellStyle name="Обычный 6 8 3 21" xfId="28721"/>
    <cellStyle name="Обычный 6 8 3 22" xfId="29778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32" xfId="28438"/>
    <cellStyle name="Обычный 6 8 33" xfId="29413"/>
    <cellStyle name="Обычный 6 8 34" xfId="29495"/>
    <cellStyle name="Обычный 6 8 35" xfId="31263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 7" xfId="30832"/>
    <cellStyle name="Обычный 6 8 4 20" xfId="27659"/>
    <cellStyle name="Обычный 6 8 4 21" xfId="28983"/>
    <cellStyle name="Обычный 6 8 4 22" xfId="30040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5 8" xfId="3028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 7" xfId="30702"/>
    <cellStyle name="Обычный 6 9 2 2 20" xfId="27529"/>
    <cellStyle name="Обычный 6 9 2 2 21" xfId="28853"/>
    <cellStyle name="Обычный 6 9 2 2 22" xfId="29910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 7" xfId="30964"/>
    <cellStyle name="Обычный 6 9 2 3 20" xfId="27791"/>
    <cellStyle name="Обычный 6 9 2 3 21" xfId="29115"/>
    <cellStyle name="Обычный 6 9 2 3 22" xfId="30172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31" xfId="28583"/>
    <cellStyle name="Обычный 6 9 2 32" xfId="29416"/>
    <cellStyle name="Обычный 6 9 2 33" xfId="29640"/>
    <cellStyle name="Обычный 6 9 2 34" xfId="31266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4 8" xfId="30432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 7" xfId="30574"/>
    <cellStyle name="Обычный 6 9 3 20" xfId="27401"/>
    <cellStyle name="Обычный 6 9 3 21" xfId="28725"/>
    <cellStyle name="Обычный 6 9 3 22" xfId="29782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32" xfId="28442"/>
    <cellStyle name="Обычный 6 9 33" xfId="29415"/>
    <cellStyle name="Обычный 6 9 34" xfId="29499"/>
    <cellStyle name="Обычный 6 9 35" xfId="31265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 7" xfId="30836"/>
    <cellStyle name="Обычный 6 9 4 20" xfId="27663"/>
    <cellStyle name="Обычный 6 9 4 21" xfId="28987"/>
    <cellStyle name="Обычный 6 9 4 22" xfId="30044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5 8" xfId="30291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65" xfId="28404"/>
    <cellStyle name="Обычный 66" xfId="28405"/>
    <cellStyle name="Обычный 67" xfId="28406"/>
    <cellStyle name="Обычный 67 2" xfId="29463"/>
    <cellStyle name="Обычный 68" xfId="31048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 7" xfId="30707"/>
    <cellStyle name="Обычный 7 10 2 2 20" xfId="27534"/>
    <cellStyle name="Обычный 7 10 2 2 21" xfId="28858"/>
    <cellStyle name="Обычный 7 10 2 2 22" xfId="29915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 7" xfId="30969"/>
    <cellStyle name="Обычный 7 10 2 3 20" xfId="27796"/>
    <cellStyle name="Обычный 7 10 2 3 21" xfId="29120"/>
    <cellStyle name="Обычный 7 10 2 3 22" xfId="30177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31" xfId="28589"/>
    <cellStyle name="Обычный 7 10 2 32" xfId="29419"/>
    <cellStyle name="Обычный 7 10 2 33" xfId="29646"/>
    <cellStyle name="Обычный 7 10 2 34" xfId="31269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4 8" xfId="30438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 7" xfId="30580"/>
    <cellStyle name="Обычный 7 10 3 20" xfId="27407"/>
    <cellStyle name="Обычный 7 10 3 21" xfId="28731"/>
    <cellStyle name="Обычный 7 10 3 22" xfId="29788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32" xfId="28448"/>
    <cellStyle name="Обычный 7 10 33" xfId="29418"/>
    <cellStyle name="Обычный 7 10 34" xfId="29505"/>
    <cellStyle name="Обычный 7 10 35" xfId="3126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 7" xfId="30842"/>
    <cellStyle name="Обычный 7 10 4 20" xfId="27669"/>
    <cellStyle name="Обычный 7 10 4 21" xfId="28993"/>
    <cellStyle name="Обычный 7 10 4 22" xfId="30050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5 8" xfId="30297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 7" xfId="30715"/>
    <cellStyle name="Обычный 7 11 2 2 20" xfId="27542"/>
    <cellStyle name="Обычный 7 11 2 2 21" xfId="28866"/>
    <cellStyle name="Обычный 7 11 2 2 22" xfId="29923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 7" xfId="30977"/>
    <cellStyle name="Обычный 7 11 2 3 20" xfId="27804"/>
    <cellStyle name="Обычный 7 11 2 3 21" xfId="29128"/>
    <cellStyle name="Обычный 7 11 2 3 22" xfId="30185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31" xfId="28598"/>
    <cellStyle name="Обычный 7 11 2 32" xfId="29421"/>
    <cellStyle name="Обычный 7 11 2 33" xfId="29655"/>
    <cellStyle name="Обычный 7 11 2 34" xfId="31271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4 8" xfId="30447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 7" xfId="30589"/>
    <cellStyle name="Обычный 7 11 3 20" xfId="27416"/>
    <cellStyle name="Обычный 7 11 3 21" xfId="28740"/>
    <cellStyle name="Обычный 7 11 3 22" xfId="29797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32" xfId="28457"/>
    <cellStyle name="Обычный 7 11 33" xfId="29420"/>
    <cellStyle name="Обычный 7 11 34" xfId="29514"/>
    <cellStyle name="Обычный 7 11 35" xfId="31270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 7" xfId="30851"/>
    <cellStyle name="Обычный 7 11 4 20" xfId="27678"/>
    <cellStyle name="Обычный 7 11 4 21" xfId="29002"/>
    <cellStyle name="Обычный 7 11 4 22" xfId="30059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5 8" xfId="30306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 7" xfId="30723"/>
    <cellStyle name="Обычный 7 12 2 2 20" xfId="27550"/>
    <cellStyle name="Обычный 7 12 2 2 21" xfId="28874"/>
    <cellStyle name="Обычный 7 12 2 2 22" xfId="29931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 7" xfId="30985"/>
    <cellStyle name="Обычный 7 12 2 3 20" xfId="27812"/>
    <cellStyle name="Обычный 7 12 2 3 21" xfId="29136"/>
    <cellStyle name="Обычный 7 12 2 3 22" xfId="30193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31" xfId="28608"/>
    <cellStyle name="Обычный 7 12 2 32" xfId="29423"/>
    <cellStyle name="Обычный 7 12 2 33" xfId="29665"/>
    <cellStyle name="Обычный 7 12 2 34" xfId="3127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4 8" xfId="3045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 7" xfId="30599"/>
    <cellStyle name="Обычный 7 12 3 20" xfId="27426"/>
    <cellStyle name="Обычный 7 12 3 21" xfId="28750"/>
    <cellStyle name="Обычный 7 12 3 22" xfId="29807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32" xfId="28467"/>
    <cellStyle name="Обычный 7 12 33" xfId="29422"/>
    <cellStyle name="Обычный 7 12 34" xfId="29524"/>
    <cellStyle name="Обычный 7 12 35" xfId="31272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 7" xfId="30861"/>
    <cellStyle name="Обычный 7 12 4 20" xfId="27688"/>
    <cellStyle name="Обычный 7 12 4 21" xfId="29012"/>
    <cellStyle name="Обычный 7 12 4 22" xfId="30069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5 8" xfId="3031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 7" xfId="30733"/>
    <cellStyle name="Обычный 7 13 2 2 20" xfId="27560"/>
    <cellStyle name="Обычный 7 13 2 2 21" xfId="28884"/>
    <cellStyle name="Обычный 7 13 2 2 22" xfId="29941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 7" xfId="30996"/>
    <cellStyle name="Обычный 7 13 2 3 20" xfId="27823"/>
    <cellStyle name="Обычный 7 13 2 3 21" xfId="29147"/>
    <cellStyle name="Обычный 7 13 2 3 22" xfId="30204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31" xfId="28619"/>
    <cellStyle name="Обычный 7 13 2 32" xfId="29425"/>
    <cellStyle name="Обычный 7 13 2 33" xfId="29676"/>
    <cellStyle name="Обычный 7 13 2 34" xfId="31275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4 8" xfId="30468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 7" xfId="30610"/>
    <cellStyle name="Обычный 7 13 3 20" xfId="27437"/>
    <cellStyle name="Обычный 7 13 3 21" xfId="28761"/>
    <cellStyle name="Обычный 7 13 3 22" xfId="29818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32" xfId="28478"/>
    <cellStyle name="Обычный 7 13 33" xfId="29424"/>
    <cellStyle name="Обычный 7 13 34" xfId="29535"/>
    <cellStyle name="Обычный 7 13 35" xfId="31274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 7" xfId="30872"/>
    <cellStyle name="Обычный 7 13 4 20" xfId="27699"/>
    <cellStyle name="Обычный 7 13 4 21" xfId="29023"/>
    <cellStyle name="Обычный 7 13 4 22" xfId="30080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5 8" xfId="30327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 7" xfId="30744"/>
    <cellStyle name="Обычный 7 14 2 2 20" xfId="27571"/>
    <cellStyle name="Обычный 7 14 2 2 21" xfId="28895"/>
    <cellStyle name="Обычный 7 14 2 2 22" xfId="29952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 7" xfId="31007"/>
    <cellStyle name="Обычный 7 14 2 3 20" xfId="27834"/>
    <cellStyle name="Обычный 7 14 2 3 21" xfId="29158"/>
    <cellStyle name="Обычный 7 14 2 3 22" xfId="30215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31" xfId="28630"/>
    <cellStyle name="Обычный 7 14 2 32" xfId="29427"/>
    <cellStyle name="Обычный 7 14 2 33" xfId="29687"/>
    <cellStyle name="Обычный 7 14 2 34" xfId="31277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4 8" xfId="30479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 7" xfId="30621"/>
    <cellStyle name="Обычный 7 14 3 20" xfId="27448"/>
    <cellStyle name="Обычный 7 14 3 21" xfId="28772"/>
    <cellStyle name="Обычный 7 14 3 22" xfId="29829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32" xfId="28490"/>
    <cellStyle name="Обычный 7 14 33" xfId="29426"/>
    <cellStyle name="Обычный 7 14 34" xfId="29547"/>
    <cellStyle name="Обычный 7 14 35" xfId="31276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 7" xfId="30883"/>
    <cellStyle name="Обычный 7 14 4 20" xfId="27710"/>
    <cellStyle name="Обычный 7 14 4 21" xfId="29034"/>
    <cellStyle name="Обычный 7 14 4 22" xfId="30091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5 8" xfId="30339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 7" xfId="30755"/>
    <cellStyle name="Обычный 7 15 2 2 20" xfId="27582"/>
    <cellStyle name="Обычный 7 15 2 2 21" xfId="28906"/>
    <cellStyle name="Обычный 7 15 2 2 22" xfId="29963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 7" xfId="31018"/>
    <cellStyle name="Обычный 7 15 2 3 20" xfId="27845"/>
    <cellStyle name="Обычный 7 15 2 3 21" xfId="29169"/>
    <cellStyle name="Обычный 7 15 2 3 22" xfId="30226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31" xfId="28641"/>
    <cellStyle name="Обычный 7 15 2 32" xfId="29429"/>
    <cellStyle name="Обычный 7 15 2 33" xfId="29698"/>
    <cellStyle name="Обычный 7 15 2 34" xfId="31279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4 8" xfId="30490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 7" xfId="30632"/>
    <cellStyle name="Обычный 7 15 3 20" xfId="27459"/>
    <cellStyle name="Обычный 7 15 3 21" xfId="28783"/>
    <cellStyle name="Обычный 7 15 3 22" xfId="29840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32" xfId="28501"/>
    <cellStyle name="Обычный 7 15 33" xfId="29428"/>
    <cellStyle name="Обычный 7 15 34" xfId="29558"/>
    <cellStyle name="Обычный 7 15 35" xfId="31278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 7" xfId="30894"/>
    <cellStyle name="Обычный 7 15 4 20" xfId="27721"/>
    <cellStyle name="Обычный 7 15 4 21" xfId="29045"/>
    <cellStyle name="Обычный 7 15 4 22" xfId="30102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5 8" xfId="30350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 7" xfId="30771"/>
    <cellStyle name="Обычный 7 16 2 2 20" xfId="27598"/>
    <cellStyle name="Обычный 7 16 2 2 21" xfId="28922"/>
    <cellStyle name="Обычный 7 16 2 2 22" xfId="29979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 7" xfId="31034"/>
    <cellStyle name="Обычный 7 16 2 3 20" xfId="27861"/>
    <cellStyle name="Обычный 7 16 2 3 21" xfId="29185"/>
    <cellStyle name="Обычный 7 16 2 3 22" xfId="30242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31" xfId="28657"/>
    <cellStyle name="Обычный 7 16 2 32" xfId="29431"/>
    <cellStyle name="Обычный 7 16 2 33" xfId="29714"/>
    <cellStyle name="Обычный 7 16 2 34" xfId="31281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4 8" xfId="30506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 7" xfId="30648"/>
    <cellStyle name="Обычный 7 16 3 20" xfId="27475"/>
    <cellStyle name="Обычный 7 16 3 21" xfId="28799"/>
    <cellStyle name="Обычный 7 16 3 22" xfId="29856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32" xfId="28517"/>
    <cellStyle name="Обычный 7 16 33" xfId="29430"/>
    <cellStyle name="Обычный 7 16 34" xfId="29574"/>
    <cellStyle name="Обычный 7 16 35" xfId="31280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 7" xfId="30910"/>
    <cellStyle name="Обычный 7 16 4 20" xfId="27737"/>
    <cellStyle name="Обычный 7 16 4 21" xfId="29061"/>
    <cellStyle name="Обычный 7 16 4 22" xfId="30118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5 8" xfId="30366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 7" xfId="30665"/>
    <cellStyle name="Обычный 7 17 2 20" xfId="27492"/>
    <cellStyle name="Обычный 7 17 2 21" xfId="28816"/>
    <cellStyle name="Обычный 7 17 2 22" xfId="29873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 7" xfId="30927"/>
    <cellStyle name="Обычный 7 17 3 20" xfId="27754"/>
    <cellStyle name="Обычный 7 17 3 21" xfId="29078"/>
    <cellStyle name="Обычный 7 17 3 22" xfId="30135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31" xfId="28534"/>
    <cellStyle name="Обычный 7 17 32" xfId="29432"/>
    <cellStyle name="Обычный 7 17 33" xfId="29591"/>
    <cellStyle name="Обычный 7 17 34" xfId="31282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4 8" xfId="30383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 7" xfId="30543"/>
    <cellStyle name="Обычный 7 18 2 20" xfId="27370"/>
    <cellStyle name="Обычный 7 18 2 21" xfId="28694"/>
    <cellStyle name="Обычный 7 18 2 22" xfId="29751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 7" xfId="30805"/>
    <cellStyle name="Обычный 7 18 3 20" xfId="27632"/>
    <cellStyle name="Обычный 7 18 3 21" xfId="28956"/>
    <cellStyle name="Обычный 7 18 3 22" xfId="30013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31" xfId="28552"/>
    <cellStyle name="Обычный 7 18 32" xfId="29433"/>
    <cellStyle name="Обычный 7 18 33" xfId="29609"/>
    <cellStyle name="Обычный 7 18 34" xfId="3128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4 8" xfId="30401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 7" xfId="30525"/>
    <cellStyle name="Обычный 7 19 20" xfId="27352"/>
    <cellStyle name="Обычный 7 19 21" xfId="28676"/>
    <cellStyle name="Обычный 7 19 22" xfId="29733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 7" xfId="30682"/>
    <cellStyle name="Обычный 7 2 2 2 20" xfId="27509"/>
    <cellStyle name="Обычный 7 2 2 2 21" xfId="28833"/>
    <cellStyle name="Обычный 7 2 2 2 22" xfId="29890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 7" xfId="30944"/>
    <cellStyle name="Обычный 7 2 2 3 20" xfId="27771"/>
    <cellStyle name="Обычный 7 2 2 3 21" xfId="29095"/>
    <cellStyle name="Обычный 7 2 2 3 22" xfId="30152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31" xfId="28556"/>
    <cellStyle name="Обычный 7 2 2 32" xfId="29435"/>
    <cellStyle name="Обычный 7 2 2 33" xfId="29613"/>
    <cellStyle name="Обычный 7 2 2 34" xfId="31285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4 8" xfId="30405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 7" xfId="30547"/>
    <cellStyle name="Обычный 7 2 3 20" xfId="27374"/>
    <cellStyle name="Обычный 7 2 3 21" xfId="28698"/>
    <cellStyle name="Обычный 7 2 3 22" xfId="29755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32" xfId="28415"/>
    <cellStyle name="Обычный 7 2 33" xfId="29434"/>
    <cellStyle name="Обычный 7 2 34" xfId="29472"/>
    <cellStyle name="Обычный 7 2 35" xfId="31284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 7" xfId="30809"/>
    <cellStyle name="Обычный 7 2 4 20" xfId="27636"/>
    <cellStyle name="Обычный 7 2 4 21" xfId="28960"/>
    <cellStyle name="Обычный 7 2 4 22" xfId="30017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5 8" xfId="30264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 7" xfId="30787"/>
    <cellStyle name="Обычный 7 20 20" xfId="27614"/>
    <cellStyle name="Обычный 7 20 21" xfId="28938"/>
    <cellStyle name="Обычный 7 20 22" xfId="29995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1 8" xfId="30260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 7" xfId="30685"/>
    <cellStyle name="Обычный 7 3 2 2 20" xfId="27512"/>
    <cellStyle name="Обычный 7 3 2 2 21" xfId="28836"/>
    <cellStyle name="Обычный 7 3 2 2 22" xfId="29893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 7" xfId="30947"/>
    <cellStyle name="Обычный 7 3 2 3 20" xfId="27774"/>
    <cellStyle name="Обычный 7 3 2 3 21" xfId="29098"/>
    <cellStyle name="Обычный 7 3 2 3 22" xfId="30155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31" xfId="28560"/>
    <cellStyle name="Обычный 7 3 2 32" xfId="29437"/>
    <cellStyle name="Обычный 7 3 2 33" xfId="29617"/>
    <cellStyle name="Обычный 7 3 2 34" xfId="31287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4 8" xfId="30409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 7" xfId="30551"/>
    <cellStyle name="Обычный 7 3 3 20" xfId="27378"/>
    <cellStyle name="Обычный 7 3 3 21" xfId="28702"/>
    <cellStyle name="Обычный 7 3 3 22" xfId="29759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32" xfId="28419"/>
    <cellStyle name="Обычный 7 3 33" xfId="29436"/>
    <cellStyle name="Обычный 7 3 34" xfId="29476"/>
    <cellStyle name="Обычный 7 3 35" xfId="31286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 7" xfId="30813"/>
    <cellStyle name="Обычный 7 3 4 20" xfId="27640"/>
    <cellStyle name="Обычный 7 3 4 21" xfId="28964"/>
    <cellStyle name="Обычный 7 3 4 22" xfId="30021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5 8" xfId="30268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 7" xfId="30688"/>
    <cellStyle name="Обычный 7 4 2 2 20" xfId="27515"/>
    <cellStyle name="Обычный 7 4 2 2 21" xfId="28839"/>
    <cellStyle name="Обычный 7 4 2 2 22" xfId="29896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 7" xfId="30950"/>
    <cellStyle name="Обычный 7 4 2 3 20" xfId="27777"/>
    <cellStyle name="Обычный 7 4 2 3 21" xfId="29101"/>
    <cellStyle name="Обычный 7 4 2 3 22" xfId="30158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31" xfId="28564"/>
    <cellStyle name="Обычный 7 4 2 32" xfId="29439"/>
    <cellStyle name="Обычный 7 4 2 33" xfId="29621"/>
    <cellStyle name="Обычный 7 4 2 34" xfId="31289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4 8" xfId="3041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 7" xfId="30555"/>
    <cellStyle name="Обычный 7 4 3 20" xfId="27382"/>
    <cellStyle name="Обычный 7 4 3 21" xfId="28706"/>
    <cellStyle name="Обычный 7 4 3 22" xfId="29763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32" xfId="28423"/>
    <cellStyle name="Обычный 7 4 33" xfId="29438"/>
    <cellStyle name="Обычный 7 4 34" xfId="29480"/>
    <cellStyle name="Обычный 7 4 35" xfId="31288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 7" xfId="30817"/>
    <cellStyle name="Обычный 7 4 4 20" xfId="27644"/>
    <cellStyle name="Обычный 7 4 4 21" xfId="28968"/>
    <cellStyle name="Обычный 7 4 4 22" xfId="30025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5 8" xfId="3027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48" xfId="28411"/>
    <cellStyle name="Обычный 7 49" xfId="29417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 7" xfId="30691"/>
    <cellStyle name="Обычный 7 5 2 2 20" xfId="27518"/>
    <cellStyle name="Обычный 7 5 2 2 21" xfId="28842"/>
    <cellStyle name="Обычный 7 5 2 2 22" xfId="29899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 7" xfId="30953"/>
    <cellStyle name="Обычный 7 5 2 3 20" xfId="27780"/>
    <cellStyle name="Обычный 7 5 2 3 21" xfId="29104"/>
    <cellStyle name="Обычный 7 5 2 3 22" xfId="30161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31" xfId="28568"/>
    <cellStyle name="Обычный 7 5 2 32" xfId="29441"/>
    <cellStyle name="Обычный 7 5 2 33" xfId="29625"/>
    <cellStyle name="Обычный 7 5 2 34" xfId="3129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4 8" xfId="30417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 7" xfId="30559"/>
    <cellStyle name="Обычный 7 5 3 20" xfId="27386"/>
    <cellStyle name="Обычный 7 5 3 21" xfId="28710"/>
    <cellStyle name="Обычный 7 5 3 22" xfId="29767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32" xfId="28427"/>
    <cellStyle name="Обычный 7 5 33" xfId="29440"/>
    <cellStyle name="Обычный 7 5 34" xfId="29484"/>
    <cellStyle name="Обычный 7 5 35" xfId="31290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 7" xfId="30821"/>
    <cellStyle name="Обычный 7 5 4 20" xfId="27648"/>
    <cellStyle name="Обычный 7 5 4 21" xfId="28972"/>
    <cellStyle name="Обычный 7 5 4 22" xfId="30029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5 8" xfId="30276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50" xfId="29468"/>
    <cellStyle name="Обычный 7 51" xfId="31267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 7" xfId="30694"/>
    <cellStyle name="Обычный 7 6 2 2 20" xfId="27521"/>
    <cellStyle name="Обычный 7 6 2 2 21" xfId="28845"/>
    <cellStyle name="Обычный 7 6 2 2 22" xfId="29902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 7" xfId="30956"/>
    <cellStyle name="Обычный 7 6 2 3 20" xfId="27783"/>
    <cellStyle name="Обычный 7 6 2 3 21" xfId="29107"/>
    <cellStyle name="Обычный 7 6 2 3 22" xfId="30164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31" xfId="28572"/>
    <cellStyle name="Обычный 7 6 2 32" xfId="29443"/>
    <cellStyle name="Обычный 7 6 2 33" xfId="29629"/>
    <cellStyle name="Обычный 7 6 2 34" xfId="31293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4 8" xfId="30421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 7" xfId="30563"/>
    <cellStyle name="Обычный 7 6 3 20" xfId="27390"/>
    <cellStyle name="Обычный 7 6 3 21" xfId="28714"/>
    <cellStyle name="Обычный 7 6 3 22" xfId="29771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32" xfId="28431"/>
    <cellStyle name="Обычный 7 6 33" xfId="29442"/>
    <cellStyle name="Обычный 7 6 34" xfId="29488"/>
    <cellStyle name="Обычный 7 6 35" xfId="31292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 7" xfId="30825"/>
    <cellStyle name="Обычный 7 6 4 20" xfId="27652"/>
    <cellStyle name="Обычный 7 6 4 21" xfId="28976"/>
    <cellStyle name="Обычный 7 6 4 22" xfId="30033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5 8" xfId="30280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 7" xfId="30697"/>
    <cellStyle name="Обычный 7 7 2 2 20" xfId="27524"/>
    <cellStyle name="Обычный 7 7 2 2 21" xfId="28848"/>
    <cellStyle name="Обычный 7 7 2 2 22" xfId="29905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 7" xfId="30959"/>
    <cellStyle name="Обычный 7 7 2 3 20" xfId="27786"/>
    <cellStyle name="Обычный 7 7 2 3 21" xfId="29110"/>
    <cellStyle name="Обычный 7 7 2 3 22" xfId="30167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31" xfId="28576"/>
    <cellStyle name="Обычный 7 7 2 32" xfId="29445"/>
    <cellStyle name="Обычный 7 7 2 33" xfId="29633"/>
    <cellStyle name="Обычный 7 7 2 34" xfId="31295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4 8" xfId="30425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 7" xfId="30567"/>
    <cellStyle name="Обычный 7 7 3 20" xfId="27394"/>
    <cellStyle name="Обычный 7 7 3 21" xfId="28718"/>
    <cellStyle name="Обычный 7 7 3 22" xfId="29775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32" xfId="28435"/>
    <cellStyle name="Обычный 7 7 33" xfId="29444"/>
    <cellStyle name="Обычный 7 7 34" xfId="29492"/>
    <cellStyle name="Обычный 7 7 35" xfId="31294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 7" xfId="30829"/>
    <cellStyle name="Обычный 7 7 4 20" xfId="27656"/>
    <cellStyle name="Обычный 7 7 4 21" xfId="28980"/>
    <cellStyle name="Обычный 7 7 4 22" xfId="30037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5 8" xfId="30284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 7" xfId="30700"/>
    <cellStyle name="Обычный 7 8 2 2 20" xfId="27527"/>
    <cellStyle name="Обычный 7 8 2 2 21" xfId="28851"/>
    <cellStyle name="Обычный 7 8 2 2 22" xfId="29908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 7" xfId="30962"/>
    <cellStyle name="Обычный 7 8 2 3 20" xfId="27789"/>
    <cellStyle name="Обычный 7 8 2 3 21" xfId="29113"/>
    <cellStyle name="Обычный 7 8 2 3 22" xfId="30170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31" xfId="28580"/>
    <cellStyle name="Обычный 7 8 2 32" xfId="29447"/>
    <cellStyle name="Обычный 7 8 2 33" xfId="29637"/>
    <cellStyle name="Обычный 7 8 2 34" xfId="31297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4 8" xfId="30429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 7" xfId="30571"/>
    <cellStyle name="Обычный 7 8 3 20" xfId="27398"/>
    <cellStyle name="Обычный 7 8 3 21" xfId="28722"/>
    <cellStyle name="Обычный 7 8 3 22" xfId="29779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32" xfId="28439"/>
    <cellStyle name="Обычный 7 8 33" xfId="29446"/>
    <cellStyle name="Обычный 7 8 34" xfId="29496"/>
    <cellStyle name="Обычный 7 8 35" xfId="31296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 7" xfId="30833"/>
    <cellStyle name="Обычный 7 8 4 20" xfId="27660"/>
    <cellStyle name="Обычный 7 8 4 21" xfId="28984"/>
    <cellStyle name="Обычный 7 8 4 22" xfId="30041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5 8" xfId="30288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 7" xfId="30703"/>
    <cellStyle name="Обычный 7 9 2 2 20" xfId="27530"/>
    <cellStyle name="Обычный 7 9 2 2 21" xfId="28854"/>
    <cellStyle name="Обычный 7 9 2 2 22" xfId="29911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 7" xfId="30965"/>
    <cellStyle name="Обычный 7 9 2 3 20" xfId="27792"/>
    <cellStyle name="Обычный 7 9 2 3 21" xfId="29116"/>
    <cellStyle name="Обычный 7 9 2 3 22" xfId="30173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31" xfId="28584"/>
    <cellStyle name="Обычный 7 9 2 32" xfId="29449"/>
    <cellStyle name="Обычный 7 9 2 33" xfId="29641"/>
    <cellStyle name="Обычный 7 9 2 34" xfId="31299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4 8" xfId="3043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 7" xfId="30575"/>
    <cellStyle name="Обычный 7 9 3 20" xfId="27402"/>
    <cellStyle name="Обычный 7 9 3 21" xfId="28726"/>
    <cellStyle name="Обычный 7 9 3 22" xfId="29783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32" xfId="28443"/>
    <cellStyle name="Обычный 7 9 33" xfId="29448"/>
    <cellStyle name="Обычный 7 9 34" xfId="29500"/>
    <cellStyle name="Обычный 7 9 35" xfId="31298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 7" xfId="30837"/>
    <cellStyle name="Обычный 7 9 4 20" xfId="27664"/>
    <cellStyle name="Обычный 7 9 4 21" xfId="28988"/>
    <cellStyle name="Обычный 7 9 4 22" xfId="30045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5 8" xfId="3029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 7" xfId="30793"/>
    <cellStyle name="Обычный 8 10 20" xfId="27620"/>
    <cellStyle name="Обычный 8 10 21" xfId="28944"/>
    <cellStyle name="Обычный 8 10 22" xfId="30001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1 8" xfId="30312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 7" xfId="30521"/>
    <cellStyle name="Обычный 8 2 2 2 20" xfId="27348"/>
    <cellStyle name="Обычный 8 2 2 2 21" xfId="28672"/>
    <cellStyle name="Обычный 8 2 2 2 22" xfId="29729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 7" xfId="30991"/>
    <cellStyle name="Обычный 8 2 2 3 20" xfId="27818"/>
    <cellStyle name="Обычный 8 2 2 3 21" xfId="29142"/>
    <cellStyle name="Обычный 8 2 2 3 22" xfId="30199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31" xfId="28614"/>
    <cellStyle name="Обычный 8 2 2 32" xfId="29452"/>
    <cellStyle name="Обычный 8 2 2 33" xfId="29671"/>
    <cellStyle name="Обычный 8 2 2 34" xfId="31302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4 8" xfId="30463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 7" xfId="30605"/>
    <cellStyle name="Обычный 8 2 3 20" xfId="27432"/>
    <cellStyle name="Обычный 8 2 3 21" xfId="28756"/>
    <cellStyle name="Обычный 8 2 3 22" xfId="29813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32" xfId="28473"/>
    <cellStyle name="Обычный 8 2 33" xfId="29451"/>
    <cellStyle name="Обычный 8 2 34" xfId="29530"/>
    <cellStyle name="Обычный 8 2 35" xfId="31301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 7" xfId="30867"/>
    <cellStyle name="Обычный 8 2 4 20" xfId="27694"/>
    <cellStyle name="Обычный 8 2 4 21" xfId="29018"/>
    <cellStyle name="Обычный 8 2 4 22" xfId="30075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5 8" xfId="30322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 7" xfId="30739"/>
    <cellStyle name="Обычный 8 3 2 2 20" xfId="27566"/>
    <cellStyle name="Обычный 8 3 2 2 21" xfId="28890"/>
    <cellStyle name="Обычный 8 3 2 2 22" xfId="29947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 7" xfId="31002"/>
    <cellStyle name="Обычный 8 3 2 3 20" xfId="27829"/>
    <cellStyle name="Обычный 8 3 2 3 21" xfId="29153"/>
    <cellStyle name="Обычный 8 3 2 3 22" xfId="30210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31" xfId="28625"/>
    <cellStyle name="Обычный 8 3 2 32" xfId="29454"/>
    <cellStyle name="Обычный 8 3 2 33" xfId="29682"/>
    <cellStyle name="Обычный 8 3 2 34" xfId="31304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4 8" xfId="30474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 7" xfId="30616"/>
    <cellStyle name="Обычный 8 3 3 20" xfId="27443"/>
    <cellStyle name="Обычный 8 3 3 21" xfId="28767"/>
    <cellStyle name="Обычный 8 3 3 22" xfId="29824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32" xfId="28484"/>
    <cellStyle name="Обычный 8 3 33" xfId="29453"/>
    <cellStyle name="Обычный 8 3 34" xfId="29541"/>
    <cellStyle name="Обычный 8 3 35" xfId="31303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 7" xfId="30878"/>
    <cellStyle name="Обычный 8 3 4 20" xfId="27705"/>
    <cellStyle name="Обычный 8 3 4 21" xfId="29029"/>
    <cellStyle name="Обычный 8 3 4 22" xfId="30086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5 8" xfId="30333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38" xfId="28463"/>
    <cellStyle name="Обычный 8 39" xfId="29450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 7" xfId="30750"/>
    <cellStyle name="Обычный 8 4 2 2 20" xfId="27577"/>
    <cellStyle name="Обычный 8 4 2 2 21" xfId="28901"/>
    <cellStyle name="Обычный 8 4 2 2 22" xfId="29958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 7" xfId="31013"/>
    <cellStyle name="Обычный 8 4 2 3 20" xfId="27840"/>
    <cellStyle name="Обычный 8 4 2 3 21" xfId="29164"/>
    <cellStyle name="Обычный 8 4 2 3 22" xfId="30221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31" xfId="28636"/>
    <cellStyle name="Обычный 8 4 2 32" xfId="29456"/>
    <cellStyle name="Обычный 8 4 2 33" xfId="29693"/>
    <cellStyle name="Обычный 8 4 2 34" xfId="31306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4 8" xfId="30485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 7" xfId="30627"/>
    <cellStyle name="Обычный 8 4 3 20" xfId="27454"/>
    <cellStyle name="Обычный 8 4 3 21" xfId="28778"/>
    <cellStyle name="Обычный 8 4 3 22" xfId="29835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32" xfId="28496"/>
    <cellStyle name="Обычный 8 4 33" xfId="29455"/>
    <cellStyle name="Обычный 8 4 34" xfId="29553"/>
    <cellStyle name="Обычный 8 4 35" xfId="3130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 7" xfId="30889"/>
    <cellStyle name="Обычный 8 4 4 20" xfId="27716"/>
    <cellStyle name="Обычный 8 4 4 21" xfId="29040"/>
    <cellStyle name="Обычный 8 4 4 22" xfId="30097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5 8" xfId="30345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40" xfId="29520"/>
    <cellStyle name="Обычный 8 41" xfId="31300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 7" xfId="30761"/>
    <cellStyle name="Обычный 8 5 2 2 20" xfId="27588"/>
    <cellStyle name="Обычный 8 5 2 2 21" xfId="28912"/>
    <cellStyle name="Обычный 8 5 2 2 22" xfId="29969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 7" xfId="31024"/>
    <cellStyle name="Обычный 8 5 2 3 20" xfId="27851"/>
    <cellStyle name="Обычный 8 5 2 3 21" xfId="29175"/>
    <cellStyle name="Обычный 8 5 2 3 22" xfId="30232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31" xfId="28647"/>
    <cellStyle name="Обычный 8 5 2 32" xfId="29458"/>
    <cellStyle name="Обычный 8 5 2 33" xfId="29704"/>
    <cellStyle name="Обычный 8 5 2 34" xfId="31308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4 8" xfId="30496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 7" xfId="30638"/>
    <cellStyle name="Обычный 8 5 3 20" xfId="27465"/>
    <cellStyle name="Обычный 8 5 3 21" xfId="28789"/>
    <cellStyle name="Обычный 8 5 3 22" xfId="29846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32" xfId="28507"/>
    <cellStyle name="Обычный 8 5 33" xfId="29457"/>
    <cellStyle name="Обычный 8 5 34" xfId="29564"/>
    <cellStyle name="Обычный 8 5 35" xfId="31307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 7" xfId="30900"/>
    <cellStyle name="Обычный 8 5 4 20" xfId="27727"/>
    <cellStyle name="Обычный 8 5 4 21" xfId="29051"/>
    <cellStyle name="Обычный 8 5 4 22" xfId="30108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5 8" xfId="30356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 7" xfId="30777"/>
    <cellStyle name="Обычный 8 6 2 2 20" xfId="27604"/>
    <cellStyle name="Обычный 8 6 2 2 21" xfId="28928"/>
    <cellStyle name="Обычный 8 6 2 2 22" xfId="29985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 7" xfId="31040"/>
    <cellStyle name="Обычный 8 6 2 3 20" xfId="27867"/>
    <cellStyle name="Обычный 8 6 2 3 21" xfId="29191"/>
    <cellStyle name="Обычный 8 6 2 3 22" xfId="30248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31" xfId="28663"/>
    <cellStyle name="Обычный 8 6 2 32" xfId="29460"/>
    <cellStyle name="Обычный 8 6 2 33" xfId="29720"/>
    <cellStyle name="Обычный 8 6 2 34" xfId="31310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4 8" xfId="30512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 7" xfId="30654"/>
    <cellStyle name="Обычный 8 6 3 20" xfId="27481"/>
    <cellStyle name="Обычный 8 6 3 21" xfId="28805"/>
    <cellStyle name="Обычный 8 6 3 22" xfId="29862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32" xfId="28523"/>
    <cellStyle name="Обычный 8 6 33" xfId="29459"/>
    <cellStyle name="Обычный 8 6 34" xfId="29580"/>
    <cellStyle name="Обычный 8 6 35" xfId="31309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 7" xfId="30916"/>
    <cellStyle name="Обычный 8 6 4 20" xfId="27743"/>
    <cellStyle name="Обычный 8 6 4 21" xfId="29067"/>
    <cellStyle name="Обычный 8 6 4 22" xfId="30124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5 8" xfId="30372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 7" xfId="30671"/>
    <cellStyle name="Обычный 8 7 2 20" xfId="27498"/>
    <cellStyle name="Обычный 8 7 2 21" xfId="28822"/>
    <cellStyle name="Обычный 8 7 2 22" xfId="29879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 7" xfId="30933"/>
    <cellStyle name="Обычный 8 7 3 20" xfId="27760"/>
    <cellStyle name="Обычный 8 7 3 21" xfId="29084"/>
    <cellStyle name="Обычный 8 7 3 22" xfId="30141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31" xfId="28540"/>
    <cellStyle name="Обычный 8 7 32" xfId="29461"/>
    <cellStyle name="Обычный 8 7 33" xfId="29597"/>
    <cellStyle name="Обычный 8 7 34" xfId="3131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4 8" xfId="30389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 7" xfId="30595"/>
    <cellStyle name="Обычный 8 8 2 20" xfId="27422"/>
    <cellStyle name="Обычный 8 8 2 21" xfId="28746"/>
    <cellStyle name="Обычный 8 8 2 22" xfId="29803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 7" xfId="30857"/>
    <cellStyle name="Обычный 8 8 3 20" xfId="27684"/>
    <cellStyle name="Обычный 8 8 3 21" xfId="29008"/>
    <cellStyle name="Обычный 8 8 3 22" xfId="30065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31" xfId="28604"/>
    <cellStyle name="Обычный 8 8 32" xfId="29462"/>
    <cellStyle name="Обычный 8 8 33" xfId="29661"/>
    <cellStyle name="Обычный 8 8 34" xfId="31312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4 8" xfId="30453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 7" xfId="30531"/>
    <cellStyle name="Обычный 8 9 20" xfId="27358"/>
    <cellStyle name="Обычный 8 9 21" xfId="28682"/>
    <cellStyle name="Обычный 8 9 22" xfId="29739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00FF00"/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73;&#1084;&#1077;&#1085;&#1085;&#1080;&#1082;\2022%20&#1075;&#1086;&#1076;\&#1054;&#1055;&#1045;&#1056;&#1040;&#1058;&#1048;&#1042;&#1053;&#1040;&#1071;%20&#1057;&#1042;&#1054;&#1044;&#1050;&#1040;%20&#1047;&#1040;%20&#1057;&#1077;&#1085;&#1090;&#1103;&#1073;&#1088;&#1100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Урманный"/>
      <sheetName val="Кедровый"/>
      <sheetName val="Елизарово"/>
      <sheetName val="Кирпичный"/>
      <sheetName val="Согом"/>
      <sheetName val="Б.Атлым"/>
      <sheetName val="Горнореченск"/>
      <sheetName val="Ванзеват"/>
      <sheetName val="Тугияны"/>
      <sheetName val="Пашторы"/>
      <sheetName val="Нумто"/>
      <sheetName val="Шугур"/>
      <sheetName val="Карым"/>
      <sheetName val="Никулкина"/>
      <sheetName val="Няксимволь"/>
      <sheetName val="Саранпауль"/>
      <sheetName val="Сосьва"/>
      <sheetName val="Кимкьясуй"/>
      <sheetName val="Ломбовож"/>
      <sheetName val="Сартынья"/>
      <sheetName val="Анеево"/>
      <sheetName val="Корлики"/>
      <sheetName val="Сосн. Бор"/>
      <sheetName val="Таурова"/>
      <sheetName val="Cummins C1100D5 (823)"/>
      <sheetName val="Машинис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view="pageBreakPreview" topLeftCell="B45" zoomScale="55" zoomScaleNormal="55" zoomScaleSheetLayoutView="55" workbookViewId="0">
      <selection activeCell="H59" sqref="H59"/>
    </sheetView>
  </sheetViews>
  <sheetFormatPr defaultRowHeight="18.75" x14ac:dyDescent="0.3"/>
  <cols>
    <col min="1" max="1" width="9.28515625" style="22" customWidth="1"/>
    <col min="2" max="2" width="32.7109375" style="22" customWidth="1"/>
    <col min="3" max="3" width="27.5703125" style="89" customWidth="1"/>
    <col min="4" max="4" width="36.42578125" style="22" customWidth="1"/>
    <col min="5" max="5" width="26.140625" style="22" customWidth="1"/>
    <col min="6" max="6" width="14" style="22" customWidth="1"/>
    <col min="7" max="7" width="15" style="22" customWidth="1"/>
    <col min="8" max="8" width="15.85546875" style="84" customWidth="1"/>
    <col min="9" max="9" width="18.28515625" style="57" customWidth="1"/>
    <col min="10" max="10" width="56.85546875" style="22" customWidth="1"/>
    <col min="11" max="11" width="44.140625" style="22" customWidth="1"/>
    <col min="12" max="12" width="55" style="22" bestFit="1" customWidth="1"/>
    <col min="13" max="13" width="26.42578125" style="22" customWidth="1"/>
    <col min="14" max="14" width="16.42578125" style="22" customWidth="1"/>
    <col min="15" max="15" width="28.42578125" style="22" customWidth="1"/>
    <col min="16" max="16384" width="9.140625" style="22"/>
  </cols>
  <sheetData>
    <row r="1" spans="1:16" x14ac:dyDescent="0.3">
      <c r="B1" s="23"/>
      <c r="C1" s="24"/>
      <c r="D1" s="23"/>
      <c r="E1" s="23"/>
      <c r="F1" s="23"/>
      <c r="G1" s="25"/>
      <c r="H1" s="26"/>
      <c r="I1" s="27"/>
      <c r="J1" s="141"/>
      <c r="K1" s="141"/>
      <c r="L1" s="141"/>
      <c r="M1" s="141"/>
      <c r="N1" s="141"/>
    </row>
    <row r="2" spans="1:16" ht="20.25" x14ac:dyDescent="0.3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6" ht="20.25" x14ac:dyDescent="0.2">
      <c r="A3" s="143" t="s">
        <v>61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6" ht="21" thickBot="1" x14ac:dyDescent="0.25">
      <c r="A4" s="144" t="s">
        <v>62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6" ht="12.75" customHeight="1" x14ac:dyDescent="0.2">
      <c r="A5" s="145" t="s">
        <v>2</v>
      </c>
      <c r="B5" s="134" t="s">
        <v>3</v>
      </c>
      <c r="C5" s="134" t="s">
        <v>4</v>
      </c>
      <c r="D5" s="134" t="s">
        <v>5</v>
      </c>
      <c r="E5" s="134" t="s">
        <v>6</v>
      </c>
      <c r="F5" s="134" t="s">
        <v>7</v>
      </c>
      <c r="G5" s="134"/>
      <c r="H5" s="151" t="s">
        <v>8</v>
      </c>
      <c r="I5" s="153" t="s">
        <v>9</v>
      </c>
      <c r="J5" s="134" t="s">
        <v>131</v>
      </c>
      <c r="K5" s="134" t="s">
        <v>132</v>
      </c>
      <c r="L5" s="134" t="s">
        <v>133</v>
      </c>
      <c r="M5" s="155" t="s">
        <v>63</v>
      </c>
      <c r="N5" s="134" t="s">
        <v>64</v>
      </c>
      <c r="O5" s="134" t="s">
        <v>10</v>
      </c>
      <c r="P5" s="136" t="s">
        <v>134</v>
      </c>
    </row>
    <row r="6" spans="1:16" ht="64.5" customHeight="1" x14ac:dyDescent="0.2">
      <c r="A6" s="146"/>
      <c r="B6" s="135"/>
      <c r="C6" s="135"/>
      <c r="D6" s="135"/>
      <c r="E6" s="135"/>
      <c r="F6" s="103" t="s">
        <v>11</v>
      </c>
      <c r="G6" s="103" t="s">
        <v>12</v>
      </c>
      <c r="H6" s="152"/>
      <c r="I6" s="154"/>
      <c r="J6" s="135"/>
      <c r="K6" s="135"/>
      <c r="L6" s="135"/>
      <c r="M6" s="156"/>
      <c r="N6" s="135"/>
      <c r="O6" s="135"/>
      <c r="P6" s="137"/>
    </row>
    <row r="7" spans="1:16" ht="19.5" thickBot="1" x14ac:dyDescent="0.25">
      <c r="A7" s="104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6">
        <v>13</v>
      </c>
      <c r="N7" s="105">
        <v>14</v>
      </c>
      <c r="O7" s="105">
        <v>15</v>
      </c>
      <c r="P7" s="107">
        <v>16</v>
      </c>
    </row>
    <row r="8" spans="1:16" ht="24" customHeight="1" thickBot="1" x14ac:dyDescent="0.25">
      <c r="A8" s="138" t="s">
        <v>65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</row>
    <row r="9" spans="1:16" s="1" customFormat="1" ht="56.25" x14ac:dyDescent="0.3">
      <c r="A9" s="193">
        <v>1</v>
      </c>
      <c r="B9" s="194" t="s">
        <v>45</v>
      </c>
      <c r="C9" s="195" t="s">
        <v>37</v>
      </c>
      <c r="D9" s="195" t="s">
        <v>38</v>
      </c>
      <c r="E9" s="196" t="s">
        <v>66</v>
      </c>
      <c r="F9" s="197" t="s">
        <v>67</v>
      </c>
      <c r="G9" s="197" t="s">
        <v>68</v>
      </c>
      <c r="H9" s="198" t="s">
        <v>69</v>
      </c>
      <c r="I9" s="199">
        <v>23.8</v>
      </c>
      <c r="J9" s="253" t="s">
        <v>70</v>
      </c>
      <c r="K9" s="254" t="s">
        <v>182</v>
      </c>
      <c r="L9" s="254" t="s">
        <v>159</v>
      </c>
      <c r="M9" s="200" t="s">
        <v>160</v>
      </c>
      <c r="N9" s="196">
        <v>114</v>
      </c>
      <c r="O9" s="196">
        <v>-35</v>
      </c>
      <c r="P9" s="201" t="s">
        <v>135</v>
      </c>
    </row>
    <row r="10" spans="1:16" s="1" customFormat="1" hidden="1" x14ac:dyDescent="0.2">
      <c r="A10" s="202"/>
      <c r="B10" s="203"/>
      <c r="C10" s="204"/>
      <c r="D10" s="204"/>
      <c r="E10" s="205"/>
      <c r="F10" s="206"/>
      <c r="G10" s="206"/>
      <c r="H10" s="207"/>
      <c r="I10" s="208"/>
      <c r="J10" s="209"/>
      <c r="K10" s="205"/>
      <c r="L10" s="205"/>
      <c r="M10" s="205"/>
      <c r="N10" s="205"/>
      <c r="O10" s="210"/>
      <c r="P10" s="211"/>
    </row>
    <row r="11" spans="1:16" s="1" customFormat="1" hidden="1" x14ac:dyDescent="0.2">
      <c r="A11" s="202"/>
      <c r="B11" s="203"/>
      <c r="C11" s="204"/>
      <c r="D11" s="204"/>
      <c r="E11" s="205"/>
      <c r="F11" s="206"/>
      <c r="G11" s="206"/>
      <c r="H11" s="207"/>
      <c r="I11" s="208"/>
      <c r="J11" s="209"/>
      <c r="K11" s="205"/>
      <c r="L11" s="205"/>
      <c r="M11" s="205"/>
      <c r="N11" s="205"/>
      <c r="O11" s="210"/>
      <c r="P11" s="211"/>
    </row>
    <row r="12" spans="1:16" s="1" customFormat="1" hidden="1" x14ac:dyDescent="0.2">
      <c r="A12" s="202"/>
      <c r="B12" s="212"/>
      <c r="C12" s="213"/>
      <c r="D12" s="214"/>
      <c r="E12" s="205"/>
      <c r="F12" s="206"/>
      <c r="G12" s="206"/>
      <c r="H12" s="207"/>
      <c r="I12" s="215"/>
      <c r="J12" s="209"/>
      <c r="K12" s="205"/>
      <c r="L12" s="205"/>
      <c r="M12" s="205"/>
      <c r="N12" s="205"/>
      <c r="O12" s="210"/>
      <c r="P12" s="211"/>
    </row>
    <row r="13" spans="1:16" s="1" customFormat="1" ht="19.5" thickBot="1" x14ac:dyDescent="0.25">
      <c r="A13" s="216" t="s">
        <v>0</v>
      </c>
      <c r="B13" s="217"/>
      <c r="C13" s="217"/>
      <c r="D13" s="217"/>
      <c r="E13" s="217"/>
      <c r="F13" s="217"/>
      <c r="G13" s="217"/>
      <c r="H13" s="218">
        <f>H9+H10+H11+H12</f>
        <v>1.1805555555555555E-2</v>
      </c>
      <c r="I13" s="219">
        <f>SUM(I9:I12)</f>
        <v>23.8</v>
      </c>
      <c r="J13" s="220"/>
      <c r="K13" s="220"/>
      <c r="L13" s="220"/>
      <c r="M13" s="221"/>
      <c r="N13" s="221"/>
      <c r="O13" s="222"/>
      <c r="P13" s="223"/>
    </row>
    <row r="14" spans="1:16" s="1" customFormat="1" ht="24" customHeight="1" thickBot="1" x14ac:dyDescent="0.25">
      <c r="A14" s="224" t="s">
        <v>71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</row>
    <row r="15" spans="1:16" s="1" customFormat="1" ht="93.75" x14ac:dyDescent="0.2">
      <c r="A15" s="193">
        <v>2</v>
      </c>
      <c r="B15" s="194" t="s">
        <v>45</v>
      </c>
      <c r="C15" s="195" t="s">
        <v>51</v>
      </c>
      <c r="D15" s="195" t="s">
        <v>52</v>
      </c>
      <c r="E15" s="196" t="s">
        <v>72</v>
      </c>
      <c r="F15" s="197" t="s">
        <v>73</v>
      </c>
      <c r="G15" s="197" t="s">
        <v>74</v>
      </c>
      <c r="H15" s="227" t="s">
        <v>75</v>
      </c>
      <c r="I15" s="199">
        <v>18</v>
      </c>
      <c r="J15" s="253" t="s">
        <v>76</v>
      </c>
      <c r="K15" s="254" t="s">
        <v>182</v>
      </c>
      <c r="L15" s="254" t="s">
        <v>161</v>
      </c>
      <c r="M15" s="196" t="s">
        <v>167</v>
      </c>
      <c r="N15" s="196">
        <v>300</v>
      </c>
      <c r="O15" s="196">
        <v>-18</v>
      </c>
      <c r="P15" s="201" t="s">
        <v>136</v>
      </c>
    </row>
    <row r="16" spans="1:16" s="1" customFormat="1" ht="33" x14ac:dyDescent="0.2">
      <c r="A16" s="202">
        <v>3</v>
      </c>
      <c r="B16" s="203" t="s">
        <v>45</v>
      </c>
      <c r="C16" s="204" t="s">
        <v>57</v>
      </c>
      <c r="D16" s="204" t="s">
        <v>40</v>
      </c>
      <c r="E16" s="205" t="s">
        <v>77</v>
      </c>
      <c r="F16" s="214" t="s">
        <v>78</v>
      </c>
      <c r="G16" s="214" t="s">
        <v>79</v>
      </c>
      <c r="H16" s="207" t="s">
        <v>80</v>
      </c>
      <c r="I16" s="215">
        <v>11.75</v>
      </c>
      <c r="J16" s="255" t="s">
        <v>163</v>
      </c>
      <c r="K16" s="256" t="s">
        <v>183</v>
      </c>
      <c r="L16" s="256" t="s">
        <v>163</v>
      </c>
      <c r="M16" s="205" t="s">
        <v>162</v>
      </c>
      <c r="N16" s="205">
        <v>30</v>
      </c>
      <c r="O16" s="205">
        <v>-18</v>
      </c>
      <c r="P16" s="228" t="s">
        <v>181</v>
      </c>
    </row>
    <row r="17" spans="1:16" s="1" customFormat="1" ht="37.5" x14ac:dyDescent="0.2">
      <c r="A17" s="202">
        <v>4</v>
      </c>
      <c r="B17" s="203" t="s">
        <v>45</v>
      </c>
      <c r="C17" s="204" t="s">
        <v>57</v>
      </c>
      <c r="D17" s="204" t="s">
        <v>40</v>
      </c>
      <c r="E17" s="205" t="s">
        <v>81</v>
      </c>
      <c r="F17" s="214" t="s">
        <v>53</v>
      </c>
      <c r="G17" s="214" t="s">
        <v>54</v>
      </c>
      <c r="H17" s="207" t="s">
        <v>82</v>
      </c>
      <c r="I17" s="215">
        <v>9.5</v>
      </c>
      <c r="J17" s="255" t="s">
        <v>163</v>
      </c>
      <c r="K17" s="256" t="s">
        <v>183</v>
      </c>
      <c r="L17" s="256" t="s">
        <v>163</v>
      </c>
      <c r="M17" s="205" t="s">
        <v>162</v>
      </c>
      <c r="N17" s="205">
        <v>30</v>
      </c>
      <c r="O17" s="205">
        <v>-21</v>
      </c>
      <c r="P17" s="228" t="s">
        <v>181</v>
      </c>
    </row>
    <row r="18" spans="1:16" s="1" customFormat="1" ht="112.5" x14ac:dyDescent="0.2">
      <c r="A18" s="202">
        <v>5</v>
      </c>
      <c r="B18" s="203" t="s">
        <v>45</v>
      </c>
      <c r="C18" s="204" t="s">
        <v>39</v>
      </c>
      <c r="D18" s="204" t="s">
        <v>40</v>
      </c>
      <c r="E18" s="205" t="s">
        <v>83</v>
      </c>
      <c r="F18" s="214" t="s">
        <v>84</v>
      </c>
      <c r="G18" s="214" t="s">
        <v>85</v>
      </c>
      <c r="H18" s="207" t="s">
        <v>80</v>
      </c>
      <c r="I18" s="215">
        <v>13.5</v>
      </c>
      <c r="J18" s="255" t="s">
        <v>163</v>
      </c>
      <c r="K18" s="256" t="s">
        <v>183</v>
      </c>
      <c r="L18" s="256" t="s">
        <v>163</v>
      </c>
      <c r="M18" s="205" t="s">
        <v>162</v>
      </c>
      <c r="N18" s="205">
        <v>45</v>
      </c>
      <c r="O18" s="205">
        <v>-25</v>
      </c>
      <c r="P18" s="228" t="s">
        <v>181</v>
      </c>
    </row>
    <row r="19" spans="1:16" s="1" customFormat="1" ht="57" thickBot="1" x14ac:dyDescent="0.25">
      <c r="A19" s="259">
        <v>6</v>
      </c>
      <c r="B19" s="260" t="s">
        <v>45</v>
      </c>
      <c r="C19" s="261" t="s">
        <v>60</v>
      </c>
      <c r="D19" s="261" t="s">
        <v>52</v>
      </c>
      <c r="E19" s="221" t="s">
        <v>66</v>
      </c>
      <c r="F19" s="278" t="s">
        <v>86</v>
      </c>
      <c r="G19" s="278" t="s">
        <v>87</v>
      </c>
      <c r="H19" s="218" t="s">
        <v>75</v>
      </c>
      <c r="I19" s="279">
        <v>19.75</v>
      </c>
      <c r="J19" s="280" t="s">
        <v>88</v>
      </c>
      <c r="K19" s="281" t="s">
        <v>182</v>
      </c>
      <c r="L19" s="281" t="s">
        <v>165</v>
      </c>
      <c r="M19" s="221" t="s">
        <v>164</v>
      </c>
      <c r="N19" s="221">
        <v>300</v>
      </c>
      <c r="O19" s="221">
        <v>-13</v>
      </c>
      <c r="P19" s="263" t="s">
        <v>168</v>
      </c>
    </row>
    <row r="20" spans="1:16" s="1" customFormat="1" hidden="1" x14ac:dyDescent="0.2">
      <c r="A20" s="267"/>
      <c r="B20" s="268"/>
      <c r="C20" s="269"/>
      <c r="D20" s="270"/>
      <c r="E20" s="271"/>
      <c r="F20" s="272"/>
      <c r="G20" s="272"/>
      <c r="H20" s="273"/>
      <c r="I20" s="274"/>
      <c r="J20" s="275"/>
      <c r="K20" s="271"/>
      <c r="L20" s="271"/>
      <c r="M20" s="271"/>
      <c r="N20" s="271"/>
      <c r="O20" s="276"/>
      <c r="P20" s="277"/>
    </row>
    <row r="21" spans="1:16" s="1" customFormat="1" ht="19.5" thickBot="1" x14ac:dyDescent="0.25">
      <c r="A21" s="216" t="s">
        <v>0</v>
      </c>
      <c r="B21" s="217"/>
      <c r="C21" s="217"/>
      <c r="D21" s="217"/>
      <c r="E21" s="217"/>
      <c r="F21" s="217"/>
      <c r="G21" s="217"/>
      <c r="H21" s="229">
        <f>H15+H16+H17+H18+H19+H20</f>
        <v>3.4722222222222224E-2</v>
      </c>
      <c r="I21" s="219">
        <f>SUM(I15:I20)</f>
        <v>72.5</v>
      </c>
      <c r="J21" s="220"/>
      <c r="K21" s="220"/>
      <c r="L21" s="220"/>
      <c r="M21" s="221"/>
      <c r="N21" s="221"/>
      <c r="O21" s="222"/>
      <c r="P21" s="223"/>
    </row>
    <row r="22" spans="1:16" s="1" customFormat="1" ht="24" hidden="1" thickBot="1" x14ac:dyDescent="0.25">
      <c r="A22" s="230" t="s">
        <v>89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2"/>
      <c r="O22" s="233"/>
      <c r="P22" s="233"/>
    </row>
    <row r="23" spans="1:16" s="1" customFormat="1" ht="19.5" hidden="1" thickBot="1" x14ac:dyDescent="0.25">
      <c r="A23" s="234"/>
      <c r="B23" s="235"/>
      <c r="C23" s="236"/>
      <c r="D23" s="237"/>
      <c r="E23" s="238"/>
      <c r="F23" s="239"/>
      <c r="G23" s="239"/>
      <c r="H23" s="239"/>
      <c r="I23" s="240"/>
      <c r="J23" s="241"/>
      <c r="K23" s="238"/>
      <c r="L23" s="238"/>
      <c r="M23" s="238"/>
      <c r="N23" s="242"/>
      <c r="O23" s="233"/>
      <c r="P23" s="233"/>
    </row>
    <row r="24" spans="1:16" s="1" customFormat="1" ht="19.5" hidden="1" thickBot="1" x14ac:dyDescent="0.25">
      <c r="A24" s="243" t="s">
        <v>0</v>
      </c>
      <c r="B24" s="244"/>
      <c r="C24" s="244"/>
      <c r="D24" s="244"/>
      <c r="E24" s="244"/>
      <c r="F24" s="244"/>
      <c r="G24" s="245"/>
      <c r="H24" s="246">
        <f>H22+H23</f>
        <v>0</v>
      </c>
      <c r="I24" s="247">
        <f>SUM(I23:I23)</f>
        <v>0</v>
      </c>
      <c r="J24" s="248"/>
      <c r="K24" s="249"/>
      <c r="L24" s="249"/>
      <c r="M24" s="238"/>
      <c r="N24" s="242"/>
      <c r="O24" s="233"/>
      <c r="P24" s="233"/>
    </row>
    <row r="25" spans="1:16" s="1" customFormat="1" ht="24" customHeight="1" thickBot="1" x14ac:dyDescent="0.25">
      <c r="A25" s="250" t="s">
        <v>90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2"/>
    </row>
    <row r="26" spans="1:16" s="1" customFormat="1" ht="93.75" x14ac:dyDescent="0.2">
      <c r="A26" s="193">
        <v>7</v>
      </c>
      <c r="B26" s="194" t="s">
        <v>45</v>
      </c>
      <c r="C26" s="195" t="s">
        <v>36</v>
      </c>
      <c r="D26" s="195" t="s">
        <v>91</v>
      </c>
      <c r="E26" s="196" t="s">
        <v>92</v>
      </c>
      <c r="F26" s="197" t="s">
        <v>93</v>
      </c>
      <c r="G26" s="197" t="s">
        <v>94</v>
      </c>
      <c r="H26" s="198" t="s">
        <v>75</v>
      </c>
      <c r="I26" s="199">
        <v>35</v>
      </c>
      <c r="J26" s="253" t="s">
        <v>95</v>
      </c>
      <c r="K26" s="254" t="s">
        <v>182</v>
      </c>
      <c r="L26" s="254" t="s">
        <v>166</v>
      </c>
      <c r="M26" s="196" t="s">
        <v>167</v>
      </c>
      <c r="N26" s="196">
        <v>647</v>
      </c>
      <c r="O26" s="196">
        <v>-15</v>
      </c>
      <c r="P26" s="201" t="s">
        <v>136</v>
      </c>
    </row>
    <row r="27" spans="1:16" s="1" customFormat="1" hidden="1" x14ac:dyDescent="0.2">
      <c r="A27" s="29"/>
      <c r="B27" s="11"/>
      <c r="C27" s="21"/>
      <c r="D27" s="21"/>
      <c r="E27" s="18"/>
      <c r="F27" s="19"/>
      <c r="G27" s="19"/>
      <c r="H27" s="30"/>
      <c r="I27" s="31"/>
      <c r="J27" s="17"/>
      <c r="K27" s="18"/>
      <c r="L27" s="18"/>
      <c r="M27" s="18"/>
      <c r="N27" s="18"/>
      <c r="O27" s="108"/>
      <c r="P27" s="109"/>
    </row>
    <row r="28" spans="1:16" s="1" customFormat="1" hidden="1" x14ac:dyDescent="0.2">
      <c r="A28" s="29"/>
      <c r="B28" s="11"/>
      <c r="C28" s="21"/>
      <c r="D28" s="21"/>
      <c r="E28" s="18"/>
      <c r="F28" s="19"/>
      <c r="G28" s="19"/>
      <c r="H28" s="30"/>
      <c r="I28" s="31"/>
      <c r="J28" s="17"/>
      <c r="K28" s="18"/>
      <c r="L28" s="18"/>
      <c r="M28" s="18"/>
      <c r="N28" s="18"/>
      <c r="O28" s="108"/>
      <c r="P28" s="109"/>
    </row>
    <row r="29" spans="1:16" s="1" customFormat="1" hidden="1" x14ac:dyDescent="0.2">
      <c r="A29" s="29"/>
      <c r="B29" s="11"/>
      <c r="C29" s="21"/>
      <c r="D29" s="20"/>
      <c r="E29" s="18"/>
      <c r="F29" s="19"/>
      <c r="G29" s="19"/>
      <c r="H29" s="30"/>
      <c r="I29" s="14"/>
      <c r="J29" s="17"/>
      <c r="K29" s="18"/>
      <c r="L29" s="18"/>
      <c r="M29" s="18"/>
      <c r="N29" s="18"/>
      <c r="O29" s="108"/>
      <c r="P29" s="109"/>
    </row>
    <row r="30" spans="1:16" s="1" customFormat="1" ht="19.5" thickBot="1" x14ac:dyDescent="0.25">
      <c r="A30" s="149" t="s">
        <v>0</v>
      </c>
      <c r="B30" s="150"/>
      <c r="C30" s="150"/>
      <c r="D30" s="150"/>
      <c r="E30" s="150"/>
      <c r="F30" s="150"/>
      <c r="G30" s="150"/>
      <c r="H30" s="113">
        <f>H26+H27+H28+H29</f>
        <v>3.472222222222222E-3</v>
      </c>
      <c r="I30" s="110">
        <f>SUM(I26:I29)</f>
        <v>35</v>
      </c>
      <c r="J30" s="28"/>
      <c r="K30" s="28"/>
      <c r="L30" s="28"/>
      <c r="M30" s="52"/>
      <c r="N30" s="52"/>
      <c r="O30" s="111"/>
      <c r="P30" s="112"/>
    </row>
    <row r="31" spans="1:16" s="1" customFormat="1" ht="23.25" hidden="1" x14ac:dyDescent="0.2">
      <c r="A31" s="157" t="s">
        <v>96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</row>
    <row r="32" spans="1:16" s="1" customFormat="1" hidden="1" x14ac:dyDescent="0.2">
      <c r="A32" s="40"/>
      <c r="B32" s="41"/>
      <c r="C32" s="42"/>
      <c r="D32" s="43"/>
      <c r="E32" s="44"/>
      <c r="F32" s="45"/>
      <c r="G32" s="45"/>
      <c r="H32" s="46"/>
      <c r="I32" s="47"/>
      <c r="J32" s="48"/>
      <c r="K32" s="44"/>
      <c r="L32" s="44"/>
      <c r="M32" s="44"/>
      <c r="N32" s="49"/>
    </row>
    <row r="33" spans="1:14" s="1" customFormat="1" ht="19.5" hidden="1" thickBot="1" x14ac:dyDescent="0.25">
      <c r="A33" s="32"/>
      <c r="B33" s="36"/>
      <c r="C33" s="15"/>
      <c r="D33" s="15"/>
      <c r="E33" s="33"/>
      <c r="F33" s="12"/>
      <c r="G33" s="12"/>
      <c r="H33" s="34"/>
      <c r="I33" s="50"/>
      <c r="J33" s="17"/>
      <c r="K33" s="33"/>
      <c r="L33" s="33"/>
      <c r="M33" s="33"/>
      <c r="N33" s="35"/>
    </row>
    <row r="34" spans="1:14" ht="19.5" hidden="1" thickBot="1" x14ac:dyDescent="0.25">
      <c r="A34" s="160"/>
      <c r="B34" s="161"/>
      <c r="C34" s="161"/>
      <c r="D34" s="161"/>
      <c r="E34" s="161"/>
      <c r="F34" s="161"/>
      <c r="G34" s="162"/>
      <c r="H34" s="37">
        <f>SUM(H32:H33)</f>
        <v>0</v>
      </c>
      <c r="I34" s="38">
        <f>SUM(I32:I33)</f>
        <v>0</v>
      </c>
      <c r="J34" s="51"/>
      <c r="K34" s="39"/>
      <c r="L34" s="39"/>
    </row>
    <row r="35" spans="1:14" s="1" customFormat="1" ht="21" thickBot="1" x14ac:dyDescent="0.25">
      <c r="A35" s="147" t="s">
        <v>13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</row>
    <row r="36" spans="1:14" s="1" customFormat="1" ht="61.5" customHeight="1" thickBot="1" x14ac:dyDescent="0.25">
      <c r="A36" s="114" t="s">
        <v>2</v>
      </c>
      <c r="B36" s="115" t="s">
        <v>3</v>
      </c>
      <c r="C36" s="115" t="s">
        <v>4</v>
      </c>
      <c r="D36" s="115" t="s">
        <v>5</v>
      </c>
      <c r="E36" s="115" t="s">
        <v>14</v>
      </c>
      <c r="F36" s="163" t="s">
        <v>15</v>
      </c>
      <c r="G36" s="163"/>
      <c r="H36" s="163" t="s">
        <v>16</v>
      </c>
      <c r="I36" s="163"/>
      <c r="J36" s="163"/>
      <c r="K36" s="115" t="s">
        <v>133</v>
      </c>
      <c r="L36" s="115" t="s">
        <v>10</v>
      </c>
      <c r="M36" s="116" t="s">
        <v>134</v>
      </c>
    </row>
    <row r="37" spans="1:14" s="1" customFormat="1" ht="37.5" customHeight="1" x14ac:dyDescent="0.2">
      <c r="A37" s="193">
        <v>1</v>
      </c>
      <c r="B37" s="194" t="s">
        <v>45</v>
      </c>
      <c r="C37" s="195" t="s">
        <v>49</v>
      </c>
      <c r="D37" s="195" t="s">
        <v>50</v>
      </c>
      <c r="E37" s="196" t="s">
        <v>97</v>
      </c>
      <c r="F37" s="257" t="s">
        <v>98</v>
      </c>
      <c r="G37" s="257"/>
      <c r="H37" s="264" t="s">
        <v>99</v>
      </c>
      <c r="I37" s="264"/>
      <c r="J37" s="264"/>
      <c r="K37" s="196" t="s">
        <v>169</v>
      </c>
      <c r="L37" s="196">
        <v>-15</v>
      </c>
      <c r="M37" s="201" t="s">
        <v>136</v>
      </c>
    </row>
    <row r="38" spans="1:14" s="1" customFormat="1" ht="37.5" x14ac:dyDescent="0.2">
      <c r="A38" s="202">
        <v>2</v>
      </c>
      <c r="B38" s="203" t="s">
        <v>45</v>
      </c>
      <c r="C38" s="204" t="s">
        <v>49</v>
      </c>
      <c r="D38" s="204" t="s">
        <v>41</v>
      </c>
      <c r="E38" s="205" t="s">
        <v>100</v>
      </c>
      <c r="F38" s="258" t="s">
        <v>101</v>
      </c>
      <c r="G38" s="258"/>
      <c r="H38" s="265" t="s">
        <v>46</v>
      </c>
      <c r="I38" s="265"/>
      <c r="J38" s="265"/>
      <c r="K38" s="205" t="s">
        <v>175</v>
      </c>
      <c r="L38" s="205">
        <v>-9</v>
      </c>
      <c r="M38" s="228" t="s">
        <v>137</v>
      </c>
    </row>
    <row r="39" spans="1:14" s="1" customFormat="1" ht="75" x14ac:dyDescent="0.2">
      <c r="A39" s="202">
        <v>3</v>
      </c>
      <c r="B39" s="203" t="s">
        <v>45</v>
      </c>
      <c r="C39" s="204" t="s">
        <v>42</v>
      </c>
      <c r="D39" s="204" t="s">
        <v>59</v>
      </c>
      <c r="E39" s="205" t="s">
        <v>102</v>
      </c>
      <c r="F39" s="258" t="s">
        <v>103</v>
      </c>
      <c r="G39" s="258"/>
      <c r="H39" s="265" t="s">
        <v>170</v>
      </c>
      <c r="I39" s="265"/>
      <c r="J39" s="265"/>
      <c r="K39" s="205" t="s">
        <v>171</v>
      </c>
      <c r="L39" s="205">
        <v>-28</v>
      </c>
      <c r="M39" s="228" t="s">
        <v>136</v>
      </c>
    </row>
    <row r="40" spans="1:14" s="1" customFormat="1" ht="37.5" x14ac:dyDescent="0.2">
      <c r="A40" s="202">
        <v>4</v>
      </c>
      <c r="B40" s="203" t="s">
        <v>45</v>
      </c>
      <c r="C40" s="204" t="s">
        <v>33</v>
      </c>
      <c r="D40" s="204" t="s">
        <v>56</v>
      </c>
      <c r="E40" s="205" t="s">
        <v>104</v>
      </c>
      <c r="F40" s="258" t="s">
        <v>105</v>
      </c>
      <c r="G40" s="258"/>
      <c r="H40" s="265" t="s">
        <v>106</v>
      </c>
      <c r="I40" s="265"/>
      <c r="J40" s="265"/>
      <c r="K40" s="205" t="s">
        <v>171</v>
      </c>
      <c r="L40" s="205">
        <v>-28</v>
      </c>
      <c r="M40" s="228" t="s">
        <v>136</v>
      </c>
    </row>
    <row r="41" spans="1:14" s="1" customFormat="1" ht="112.5" x14ac:dyDescent="0.2">
      <c r="A41" s="202">
        <v>5</v>
      </c>
      <c r="B41" s="203" t="s">
        <v>45</v>
      </c>
      <c r="C41" s="204" t="s">
        <v>33</v>
      </c>
      <c r="D41" s="204" t="s">
        <v>35</v>
      </c>
      <c r="E41" s="205" t="s">
        <v>107</v>
      </c>
      <c r="F41" s="258" t="s">
        <v>108</v>
      </c>
      <c r="G41" s="258"/>
      <c r="H41" s="265" t="s">
        <v>109</v>
      </c>
      <c r="I41" s="265"/>
      <c r="J41" s="265"/>
      <c r="K41" s="205" t="s">
        <v>174</v>
      </c>
      <c r="L41" s="205">
        <v>-20</v>
      </c>
      <c r="M41" s="228" t="s">
        <v>137</v>
      </c>
    </row>
    <row r="42" spans="1:14" s="1" customFormat="1" ht="37.5" x14ac:dyDescent="0.2">
      <c r="A42" s="202">
        <v>6</v>
      </c>
      <c r="B42" s="203" t="s">
        <v>45</v>
      </c>
      <c r="C42" s="204" t="s">
        <v>110</v>
      </c>
      <c r="D42" s="204" t="s">
        <v>55</v>
      </c>
      <c r="E42" s="205" t="s">
        <v>104</v>
      </c>
      <c r="F42" s="258" t="s">
        <v>58</v>
      </c>
      <c r="G42" s="258"/>
      <c r="H42" s="265" t="s">
        <v>178</v>
      </c>
      <c r="I42" s="265"/>
      <c r="J42" s="265"/>
      <c r="K42" s="205" t="s">
        <v>179</v>
      </c>
      <c r="L42" s="205">
        <v>-5</v>
      </c>
      <c r="M42" s="228" t="s">
        <v>136</v>
      </c>
    </row>
    <row r="43" spans="1:14" s="1" customFormat="1" ht="37.5" customHeight="1" x14ac:dyDescent="0.2">
      <c r="A43" s="202">
        <v>7</v>
      </c>
      <c r="B43" s="203" t="s">
        <v>45</v>
      </c>
      <c r="C43" s="204" t="s">
        <v>60</v>
      </c>
      <c r="D43" s="204" t="s">
        <v>52</v>
      </c>
      <c r="E43" s="205" t="s">
        <v>104</v>
      </c>
      <c r="F43" s="258" t="s">
        <v>111</v>
      </c>
      <c r="G43" s="258"/>
      <c r="H43" s="265" t="s">
        <v>112</v>
      </c>
      <c r="I43" s="265"/>
      <c r="J43" s="265"/>
      <c r="K43" s="205" t="s">
        <v>172</v>
      </c>
      <c r="L43" s="205">
        <v>-32</v>
      </c>
      <c r="M43" s="228" t="s">
        <v>136</v>
      </c>
    </row>
    <row r="44" spans="1:14" s="1" customFormat="1" ht="37.5" x14ac:dyDescent="0.2">
      <c r="A44" s="202">
        <v>8</v>
      </c>
      <c r="B44" s="203" t="s">
        <v>45</v>
      </c>
      <c r="C44" s="204" t="s">
        <v>34</v>
      </c>
      <c r="D44" s="204" t="s">
        <v>113</v>
      </c>
      <c r="E44" s="205" t="s">
        <v>104</v>
      </c>
      <c r="F44" s="258" t="s">
        <v>114</v>
      </c>
      <c r="G44" s="258"/>
      <c r="H44" s="265" t="s">
        <v>115</v>
      </c>
      <c r="I44" s="265"/>
      <c r="J44" s="265"/>
      <c r="K44" s="205" t="s">
        <v>173</v>
      </c>
      <c r="L44" s="205">
        <v>-36</v>
      </c>
      <c r="M44" s="228" t="s">
        <v>137</v>
      </c>
    </row>
    <row r="45" spans="1:14" s="1" customFormat="1" ht="37.5" x14ac:dyDescent="0.2">
      <c r="A45" s="202">
        <v>9</v>
      </c>
      <c r="B45" s="203" t="s">
        <v>45</v>
      </c>
      <c r="C45" s="204" t="s">
        <v>33</v>
      </c>
      <c r="D45" s="204" t="s">
        <v>35</v>
      </c>
      <c r="E45" s="205" t="s">
        <v>116</v>
      </c>
      <c r="F45" s="258" t="s">
        <v>117</v>
      </c>
      <c r="G45" s="258"/>
      <c r="H45" s="265" t="s">
        <v>118</v>
      </c>
      <c r="I45" s="265"/>
      <c r="J45" s="265"/>
      <c r="K45" s="205" t="s">
        <v>177</v>
      </c>
      <c r="L45" s="205">
        <v>-14</v>
      </c>
      <c r="M45" s="228" t="s">
        <v>136</v>
      </c>
    </row>
    <row r="46" spans="1:14" s="1" customFormat="1" ht="37.5" x14ac:dyDescent="0.2">
      <c r="A46" s="202">
        <v>10</v>
      </c>
      <c r="B46" s="203" t="s">
        <v>45</v>
      </c>
      <c r="C46" s="204" t="s">
        <v>39</v>
      </c>
      <c r="D46" s="204" t="s">
        <v>40</v>
      </c>
      <c r="E46" s="205" t="s">
        <v>104</v>
      </c>
      <c r="F46" s="258" t="s">
        <v>119</v>
      </c>
      <c r="G46" s="258"/>
      <c r="H46" s="265" t="s">
        <v>120</v>
      </c>
      <c r="I46" s="265"/>
      <c r="J46" s="265"/>
      <c r="K46" s="205" t="s">
        <v>180</v>
      </c>
      <c r="L46" s="205">
        <v>-13</v>
      </c>
      <c r="M46" s="228" t="s">
        <v>136</v>
      </c>
    </row>
    <row r="47" spans="1:14" s="1" customFormat="1" ht="37.5" x14ac:dyDescent="0.2">
      <c r="A47" s="202">
        <v>11</v>
      </c>
      <c r="B47" s="203" t="s">
        <v>45</v>
      </c>
      <c r="C47" s="204" t="s">
        <v>36</v>
      </c>
      <c r="D47" s="204" t="s">
        <v>91</v>
      </c>
      <c r="E47" s="205" t="s">
        <v>121</v>
      </c>
      <c r="F47" s="258" t="s">
        <v>44</v>
      </c>
      <c r="G47" s="258"/>
      <c r="H47" s="265" t="s">
        <v>46</v>
      </c>
      <c r="I47" s="265"/>
      <c r="J47" s="265"/>
      <c r="K47" s="205"/>
      <c r="L47" s="205">
        <v>-15</v>
      </c>
      <c r="M47" s="228" t="s">
        <v>136</v>
      </c>
    </row>
    <row r="48" spans="1:14" s="1" customFormat="1" ht="47.25" customHeight="1" thickBot="1" x14ac:dyDescent="0.25">
      <c r="A48" s="259">
        <v>12</v>
      </c>
      <c r="B48" s="260" t="s">
        <v>45</v>
      </c>
      <c r="C48" s="261" t="s">
        <v>43</v>
      </c>
      <c r="D48" s="261" t="s">
        <v>48</v>
      </c>
      <c r="E48" s="221" t="s">
        <v>47</v>
      </c>
      <c r="F48" s="262" t="s">
        <v>44</v>
      </c>
      <c r="G48" s="262"/>
      <c r="H48" s="266" t="s">
        <v>46</v>
      </c>
      <c r="I48" s="266"/>
      <c r="J48" s="266"/>
      <c r="K48" s="221" t="s">
        <v>176</v>
      </c>
      <c r="L48" s="221">
        <v>-6</v>
      </c>
      <c r="M48" s="263" t="s">
        <v>136</v>
      </c>
    </row>
    <row r="49" spans="1:12" ht="16.5" x14ac:dyDescent="0.25">
      <c r="B49" s="166" t="s">
        <v>122</v>
      </c>
      <c r="C49" s="166"/>
      <c r="D49" s="166"/>
      <c r="E49" s="53"/>
      <c r="F49" s="54"/>
      <c r="G49" s="55"/>
      <c r="H49" s="56"/>
    </row>
    <row r="50" spans="1:12" ht="19.5" thickBot="1" x14ac:dyDescent="0.3">
      <c r="B50" s="58"/>
      <c r="C50" s="59"/>
      <c r="D50" s="60"/>
      <c r="E50" s="53"/>
      <c r="F50" s="54"/>
      <c r="G50" s="55"/>
      <c r="H50" s="56"/>
    </row>
    <row r="51" spans="1:12" ht="33.75" thickBot="1" x14ac:dyDescent="0.25">
      <c r="A51" s="167" t="s">
        <v>17</v>
      </c>
      <c r="B51" s="168"/>
      <c r="C51" s="61" t="s">
        <v>123</v>
      </c>
      <c r="D51" s="61" t="s">
        <v>124</v>
      </c>
      <c r="E51" s="61" t="s">
        <v>125</v>
      </c>
      <c r="F51" s="62"/>
      <c r="G51" s="62"/>
      <c r="H51" s="63"/>
      <c r="J51" s="117" t="s">
        <v>138</v>
      </c>
      <c r="K51" s="118" t="s">
        <v>139</v>
      </c>
      <c r="L51" s="119" t="s">
        <v>140</v>
      </c>
    </row>
    <row r="52" spans="1:12" ht="34.5" customHeight="1" x14ac:dyDescent="0.2">
      <c r="A52" s="169" t="s">
        <v>18</v>
      </c>
      <c r="B52" s="170"/>
      <c r="C52" s="2">
        <v>7</v>
      </c>
      <c r="D52" s="64">
        <v>12</v>
      </c>
      <c r="E52" s="2">
        <v>3</v>
      </c>
      <c r="F52" s="62"/>
      <c r="G52" s="62"/>
      <c r="H52" s="65"/>
      <c r="I52" s="66"/>
      <c r="J52" s="120">
        <v>1</v>
      </c>
      <c r="K52" s="121" t="s">
        <v>141</v>
      </c>
      <c r="L52" s="122"/>
    </row>
    <row r="53" spans="1:12" ht="30.75" customHeight="1" x14ac:dyDescent="0.2">
      <c r="A53" s="164" t="s">
        <v>19</v>
      </c>
      <c r="B53" s="165"/>
      <c r="C53" s="3">
        <v>3</v>
      </c>
      <c r="D53" s="67">
        <v>9</v>
      </c>
      <c r="E53" s="3">
        <v>1</v>
      </c>
      <c r="F53" s="62"/>
      <c r="G53" s="62"/>
      <c r="H53" s="65"/>
      <c r="I53" s="68"/>
      <c r="J53" s="123">
        <v>2</v>
      </c>
      <c r="K53" s="124" t="s">
        <v>142</v>
      </c>
      <c r="L53" s="125"/>
    </row>
    <row r="54" spans="1:12" ht="33.75" customHeight="1" x14ac:dyDescent="0.2">
      <c r="A54" s="164" t="s">
        <v>20</v>
      </c>
      <c r="B54" s="165"/>
      <c r="C54" s="3">
        <v>4</v>
      </c>
      <c r="D54" s="67"/>
      <c r="E54" s="3"/>
      <c r="F54" s="62"/>
      <c r="G54" s="62"/>
      <c r="H54" s="65"/>
      <c r="I54" s="68"/>
      <c r="J54" s="126" t="s">
        <v>143</v>
      </c>
      <c r="K54" s="124" t="s">
        <v>144</v>
      </c>
      <c r="L54" s="125"/>
    </row>
    <row r="55" spans="1:12" ht="34.5" customHeight="1" x14ac:dyDescent="0.2">
      <c r="A55" s="171" t="s">
        <v>21</v>
      </c>
      <c r="B55" s="172"/>
      <c r="C55" s="3"/>
      <c r="D55" s="67">
        <v>3</v>
      </c>
      <c r="E55" s="3">
        <v>2</v>
      </c>
      <c r="F55" s="62"/>
      <c r="G55" s="62"/>
      <c r="H55" s="65"/>
      <c r="I55" s="68"/>
      <c r="J55" s="126" t="s">
        <v>145</v>
      </c>
      <c r="K55" s="124" t="s">
        <v>146</v>
      </c>
      <c r="L55" s="125"/>
    </row>
    <row r="56" spans="1:12" ht="36" customHeight="1" thickBot="1" x14ac:dyDescent="0.25">
      <c r="A56" s="173" t="s">
        <v>22</v>
      </c>
      <c r="B56" s="174"/>
      <c r="C56" s="3"/>
      <c r="D56" s="67"/>
      <c r="E56" s="3"/>
      <c r="F56" s="62"/>
      <c r="G56" s="62"/>
      <c r="H56" s="63"/>
      <c r="I56" s="68"/>
      <c r="J56" s="126" t="s">
        <v>147</v>
      </c>
      <c r="K56" s="124" t="s">
        <v>148</v>
      </c>
      <c r="L56" s="125"/>
    </row>
    <row r="57" spans="1:12" ht="20.25" x14ac:dyDescent="0.2">
      <c r="A57" s="175" t="s">
        <v>23</v>
      </c>
      <c r="B57" s="176"/>
      <c r="C57" s="4"/>
      <c r="D57" s="70"/>
      <c r="E57" s="4">
        <v>1</v>
      </c>
      <c r="F57" s="62"/>
      <c r="G57" s="62"/>
      <c r="H57" s="65"/>
      <c r="I57" s="68"/>
      <c r="J57" s="126" t="s">
        <v>149</v>
      </c>
      <c r="K57" s="124" t="s">
        <v>150</v>
      </c>
      <c r="L57" s="125"/>
    </row>
    <row r="58" spans="1:12" ht="40.5" x14ac:dyDescent="0.2">
      <c r="A58" s="164" t="s">
        <v>24</v>
      </c>
      <c r="B58" s="165"/>
      <c r="C58" s="3"/>
      <c r="D58" s="67"/>
      <c r="E58" s="3"/>
      <c r="F58" s="62"/>
      <c r="G58" s="62"/>
      <c r="H58" s="65"/>
      <c r="I58" s="68"/>
      <c r="J58" s="123">
        <v>3</v>
      </c>
      <c r="K58" s="124" t="s">
        <v>151</v>
      </c>
      <c r="L58" s="125"/>
    </row>
    <row r="59" spans="1:12" ht="40.5" x14ac:dyDescent="0.2">
      <c r="A59" s="164" t="s">
        <v>25</v>
      </c>
      <c r="B59" s="165"/>
      <c r="C59" s="3"/>
      <c r="D59" s="67"/>
      <c r="E59" s="3"/>
      <c r="F59" s="62"/>
      <c r="G59" s="62"/>
      <c r="H59" s="65"/>
      <c r="I59" s="68"/>
      <c r="J59" s="127">
        <v>4</v>
      </c>
      <c r="K59" s="124" t="s">
        <v>152</v>
      </c>
      <c r="L59" s="125"/>
    </row>
    <row r="60" spans="1:12" ht="36.75" customHeight="1" thickBot="1" x14ac:dyDescent="0.25">
      <c r="A60" s="173" t="s">
        <v>26</v>
      </c>
      <c r="B60" s="174"/>
      <c r="C60" s="5"/>
      <c r="D60" s="71"/>
      <c r="E60" s="5"/>
      <c r="F60" s="54"/>
      <c r="G60" s="54"/>
      <c r="H60" s="65"/>
      <c r="I60" s="68"/>
      <c r="J60" s="127">
        <v>5</v>
      </c>
      <c r="K60" s="124" t="s">
        <v>153</v>
      </c>
      <c r="L60" s="125"/>
    </row>
    <row r="61" spans="1:12" ht="31.5" customHeight="1" x14ac:dyDescent="0.25">
      <c r="A61" s="177" t="s">
        <v>27</v>
      </c>
      <c r="B61" s="178"/>
      <c r="C61" s="6"/>
      <c r="D61" s="72"/>
      <c r="E61" s="6"/>
      <c r="F61" s="73"/>
      <c r="G61" s="73"/>
      <c r="H61" s="74"/>
      <c r="I61" s="68"/>
      <c r="J61" s="127">
        <v>6</v>
      </c>
      <c r="K61" s="124" t="s">
        <v>154</v>
      </c>
      <c r="L61" s="125"/>
    </row>
    <row r="62" spans="1:12" ht="41.25" thickBot="1" x14ac:dyDescent="0.25">
      <c r="A62" s="173" t="s">
        <v>26</v>
      </c>
      <c r="B62" s="174"/>
      <c r="C62" s="75"/>
      <c r="D62" s="76"/>
      <c r="E62" s="6"/>
      <c r="F62" s="54"/>
      <c r="G62" s="55"/>
      <c r="H62" s="56"/>
      <c r="I62" s="68"/>
      <c r="J62" s="127">
        <v>7</v>
      </c>
      <c r="K62" s="124" t="s">
        <v>155</v>
      </c>
      <c r="L62" s="125"/>
    </row>
    <row r="63" spans="1:12" ht="21" thickBot="1" x14ac:dyDescent="0.25">
      <c r="A63" s="179" t="s">
        <v>126</v>
      </c>
      <c r="B63" s="180"/>
      <c r="C63" s="8"/>
      <c r="D63" s="77"/>
      <c r="E63" s="6"/>
      <c r="F63" s="54"/>
      <c r="G63" s="55"/>
      <c r="H63" s="56"/>
      <c r="I63" s="68"/>
      <c r="J63" s="127">
        <v>8</v>
      </c>
      <c r="K63" s="124" t="s">
        <v>156</v>
      </c>
      <c r="L63" s="125">
        <v>3</v>
      </c>
    </row>
    <row r="64" spans="1:12" ht="44.25" customHeight="1" thickBot="1" x14ac:dyDescent="0.25">
      <c r="A64" s="183" t="s">
        <v>28</v>
      </c>
      <c r="B64" s="184"/>
      <c r="C64" s="16"/>
      <c r="D64" s="78"/>
      <c r="E64" s="13"/>
      <c r="F64" s="54"/>
      <c r="G64" s="55"/>
      <c r="H64" s="56"/>
      <c r="I64" s="68"/>
      <c r="J64" s="128">
        <v>9</v>
      </c>
      <c r="K64" s="129" t="s">
        <v>157</v>
      </c>
      <c r="L64" s="130">
        <v>4</v>
      </c>
    </row>
    <row r="65" spans="1:12" ht="39" customHeight="1" thickBot="1" x14ac:dyDescent="0.35">
      <c r="A65" s="185" t="s">
        <v>29</v>
      </c>
      <c r="B65" s="186"/>
      <c r="C65" s="79"/>
      <c r="D65" s="80"/>
      <c r="E65" s="7"/>
      <c r="F65" s="54"/>
      <c r="G65" s="55"/>
      <c r="H65" s="56"/>
      <c r="I65" s="68"/>
      <c r="J65" s="131"/>
      <c r="K65" s="132" t="s">
        <v>0</v>
      </c>
      <c r="L65" s="133">
        <f>SUM(L52:L64)</f>
        <v>7</v>
      </c>
    </row>
    <row r="66" spans="1:12" ht="21" thickBot="1" x14ac:dyDescent="0.25">
      <c r="A66" s="187" t="s">
        <v>30</v>
      </c>
      <c r="B66" s="188"/>
      <c r="C66" s="8"/>
      <c r="D66" s="77"/>
      <c r="E66" s="8"/>
      <c r="F66" s="54"/>
      <c r="G66" s="55"/>
      <c r="H66" s="56"/>
      <c r="I66" s="68"/>
      <c r="J66" s="81"/>
      <c r="K66" s="82"/>
      <c r="L66" s="69"/>
    </row>
    <row r="67" spans="1:12" ht="17.25" thickBot="1" x14ac:dyDescent="0.25">
      <c r="A67" s="189" t="s">
        <v>31</v>
      </c>
      <c r="B67" s="190"/>
      <c r="C67" s="6"/>
      <c r="D67" s="83"/>
      <c r="E67" s="6"/>
      <c r="I67" s="85"/>
      <c r="J67" s="86"/>
      <c r="K67" s="69"/>
    </row>
    <row r="68" spans="1:12" ht="17.25" thickBot="1" x14ac:dyDescent="0.25">
      <c r="A68" s="9"/>
      <c r="B68" s="10" t="s">
        <v>0</v>
      </c>
      <c r="C68" s="87">
        <f>C52+C57+C61+C63+C64+C65+C66+C67</f>
        <v>7</v>
      </c>
      <c r="D68" s="87">
        <f>D52+D57+D61+D63+D64+D65+D66+D67</f>
        <v>12</v>
      </c>
      <c r="E68" s="16">
        <f>E52+E57+E61+E63+E64+E65+E66+E67</f>
        <v>4</v>
      </c>
      <c r="I68" s="88"/>
    </row>
    <row r="69" spans="1:12" x14ac:dyDescent="0.3">
      <c r="I69" s="88"/>
    </row>
    <row r="70" spans="1:12" ht="37.5" x14ac:dyDescent="0.3">
      <c r="B70" s="191" t="s">
        <v>32</v>
      </c>
      <c r="C70" s="192"/>
      <c r="D70" s="90" t="s">
        <v>127</v>
      </c>
      <c r="E70" s="90" t="s">
        <v>128</v>
      </c>
      <c r="F70" s="91"/>
      <c r="G70" s="91"/>
      <c r="H70" s="92"/>
    </row>
    <row r="71" spans="1:12" x14ac:dyDescent="0.2">
      <c r="B71" s="191"/>
      <c r="C71" s="192"/>
      <c r="D71" s="93">
        <f>I13+I21+I24+I30+I34</f>
        <v>131.30000000000001</v>
      </c>
      <c r="E71" s="93">
        <v>104.5</v>
      </c>
      <c r="G71" s="94"/>
      <c r="H71" s="95"/>
    </row>
    <row r="72" spans="1:12" x14ac:dyDescent="0.2">
      <c r="B72" s="96"/>
      <c r="C72" s="97"/>
      <c r="D72" s="98"/>
      <c r="E72" s="98"/>
      <c r="G72" s="94"/>
      <c r="H72" s="95"/>
      <c r="J72" s="99"/>
      <c r="K72" s="100"/>
      <c r="L72" s="101"/>
    </row>
    <row r="73" spans="1:12" ht="37.5" x14ac:dyDescent="0.3">
      <c r="B73" s="181" t="s">
        <v>129</v>
      </c>
      <c r="C73" s="182"/>
      <c r="D73" s="90" t="s">
        <v>130</v>
      </c>
      <c r="E73" s="90" t="s">
        <v>158</v>
      </c>
      <c r="G73" s="94"/>
      <c r="H73" s="95"/>
      <c r="J73" s="99"/>
      <c r="K73" s="100"/>
      <c r="L73" s="101"/>
    </row>
    <row r="74" spans="1:12" x14ac:dyDescent="0.2">
      <c r="B74" s="181"/>
      <c r="C74" s="182"/>
      <c r="D74" s="102">
        <f>H13+H21+H24+H34+H30</f>
        <v>0.05</v>
      </c>
      <c r="E74" s="102">
        <v>2.7083333333333334E-2</v>
      </c>
      <c r="G74" s="94"/>
      <c r="H74" s="95"/>
      <c r="J74" s="99"/>
      <c r="K74" s="100"/>
      <c r="L74" s="101"/>
    </row>
  </sheetData>
  <mergeCells count="76">
    <mergeCell ref="B73:C74"/>
    <mergeCell ref="A64:B64"/>
    <mergeCell ref="A65:B65"/>
    <mergeCell ref="A66:B66"/>
    <mergeCell ref="A67:B67"/>
    <mergeCell ref="B70:C71"/>
    <mergeCell ref="A59:B59"/>
    <mergeCell ref="A60:B60"/>
    <mergeCell ref="A61:B61"/>
    <mergeCell ref="A62:B62"/>
    <mergeCell ref="A63:B63"/>
    <mergeCell ref="A58:B58"/>
    <mergeCell ref="F48:G48"/>
    <mergeCell ref="H48:J48"/>
    <mergeCell ref="B49:D49"/>
    <mergeCell ref="A51:B51"/>
    <mergeCell ref="A52:B52"/>
    <mergeCell ref="A53:B53"/>
    <mergeCell ref="A54:B54"/>
    <mergeCell ref="A55:B55"/>
    <mergeCell ref="A56:B56"/>
    <mergeCell ref="A57:B57"/>
    <mergeCell ref="F45:G45"/>
    <mergeCell ref="H45:J45"/>
    <mergeCell ref="F46:G46"/>
    <mergeCell ref="H46:J46"/>
    <mergeCell ref="F47:G47"/>
    <mergeCell ref="H47:J47"/>
    <mergeCell ref="F42:G42"/>
    <mergeCell ref="H42:J42"/>
    <mergeCell ref="F43:G43"/>
    <mergeCell ref="H43:J43"/>
    <mergeCell ref="F44:G44"/>
    <mergeCell ref="H44:J44"/>
    <mergeCell ref="F39:G39"/>
    <mergeCell ref="H39:J39"/>
    <mergeCell ref="F40:G40"/>
    <mergeCell ref="H40:J40"/>
    <mergeCell ref="F41:G41"/>
    <mergeCell ref="H41:J41"/>
    <mergeCell ref="F36:G36"/>
    <mergeCell ref="H36:J36"/>
    <mergeCell ref="F37:G37"/>
    <mergeCell ref="H37:J37"/>
    <mergeCell ref="F38:G38"/>
    <mergeCell ref="H38:J38"/>
    <mergeCell ref="A35:L35"/>
    <mergeCell ref="N5:N6"/>
    <mergeCell ref="A13:G13"/>
    <mergeCell ref="A21:G21"/>
    <mergeCell ref="A22:N22"/>
    <mergeCell ref="H5:H6"/>
    <mergeCell ref="I5:I6"/>
    <mergeCell ref="J5:J6"/>
    <mergeCell ref="K5:K6"/>
    <mergeCell ref="L5:L6"/>
    <mergeCell ref="M5:M6"/>
    <mergeCell ref="A24:G24"/>
    <mergeCell ref="A30:G30"/>
    <mergeCell ref="A31:N31"/>
    <mergeCell ref="A34:G34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O5:O6"/>
    <mergeCell ref="P5:P6"/>
    <mergeCell ref="A25:P25"/>
    <mergeCell ref="A14:P14"/>
    <mergeCell ref="A8:P8"/>
  </mergeCells>
  <pageMargins left="0" right="0" top="0" bottom="0" header="0" footer="0"/>
  <pageSetup paperSize="9" scale="3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>
          <x14:formula1>
            <xm:f>'G:\Обменник\2022 год\[ОПЕРАТИВНАЯ СВОДКА ЗА Сентябрь 2022 г.xlsx]Машинисты'!#REF!</xm:f>
          </x14:formula1>
          <xm:sqref>D38:D46 D48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февраль 2024</vt:lpstr>
      <vt:lpstr>'Отключения за февраль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2024-02-29T02:35:15Z</cp:lastPrinted>
  <dcterms:created xsi:type="dcterms:W3CDTF">2018-03-27T02:17:58Z</dcterms:created>
  <dcterms:modified xsi:type="dcterms:W3CDTF">2024-03-11T04:17:01Z</dcterms:modified>
</cp:coreProperties>
</file>