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335" yWindow="6570" windowWidth="12240" windowHeight="6255" tabRatio="592"/>
  </bookViews>
  <sheets>
    <sheet name="март" sheetId="44" r:id="rId1"/>
  </sheets>
  <calcPr calcId="144525"/>
</workbook>
</file>

<file path=xl/calcChain.xml><?xml version="1.0" encoding="utf-8"?>
<calcChain xmlns="http://schemas.openxmlformats.org/spreadsheetml/2006/main">
  <c r="I38" i="44" l="1"/>
  <c r="H38" i="44"/>
  <c r="I26" i="44" l="1"/>
  <c r="H26" i="44"/>
  <c r="I16" i="44" l="1"/>
  <c r="H16" i="44"/>
  <c r="H29" i="44"/>
  <c r="I29" i="44"/>
  <c r="D73" i="44" l="1"/>
  <c r="D76" i="44"/>
</calcChain>
</file>

<file path=xl/sharedStrings.xml><?xml version="1.0" encoding="utf-8"?>
<sst xmlns="http://schemas.openxmlformats.org/spreadsheetml/2006/main" count="298" uniqueCount="211">
  <si>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</si>
  <si>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</si>
  <si>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</si>
  <si>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</si>
  <si>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</si>
  <si>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</si>
  <si>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</si>
  <si>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</si>
  <si>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</si>
  <si>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</si>
  <si>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</si>
  <si>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</si>
  <si>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</si>
  <si>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</si>
  <si>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</si>
  <si>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</si>
  <si>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</si>
  <si>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</si>
  <si>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</si>
  <si>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</si>
  <si>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</si>
  <si>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</si>
  <si>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</si>
  <si>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</si>
  <si>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</si>
  <si>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</si>
  <si>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</si>
  <si>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</si>
  <si>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</si>
  <si>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</si>
  <si>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</si>
  <si>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</si>
  <si>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</si>
  <si>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</si>
  <si>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</si>
  <si>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</si>
  <si>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>Ханты-Мансийский р-н,
п. Урманный</t>
  </si>
  <si>
    <t>4 ДГА</t>
  </si>
  <si>
    <t>Остановлен вручную</t>
  </si>
  <si>
    <t>1 ДГА (320)</t>
  </si>
  <si>
    <t>-</t>
  </si>
  <si>
    <t>Отключен вручную</t>
  </si>
  <si>
    <t>Кондинский р-н, д.Шугур</t>
  </si>
  <si>
    <t>Ханты-Мансийский р-н,
п. Елизарово</t>
  </si>
  <si>
    <t>1 ДГА</t>
  </si>
  <si>
    <t>3 ДГА</t>
  </si>
  <si>
    <t>2 ДГА (320)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</si>
  <si>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</si>
  <si>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</si>
  <si>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</si>
  <si>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</si>
  <si>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Ханты-Мансийский район</t>
  </si>
  <si>
    <t>Березовский район</t>
  </si>
  <si>
    <t>Отключен персоналом</t>
  </si>
  <si>
    <t>Белоярский район</t>
  </si>
  <si>
    <t>Кондинский район</t>
  </si>
  <si>
    <t>Суммарное время ограничения -</t>
  </si>
  <si>
    <t>Контактный тел.: 8(3467) 379303 доб.123</t>
  </si>
  <si>
    <t>за период с 00:00 01.03.19 до 00:00 31.03.19</t>
  </si>
  <si>
    <t>САЗ, ошибка 7640-"EIC Низ. давл. масла 2"</t>
  </si>
  <si>
    <t>01.03.2019 17:50</t>
  </si>
  <si>
    <t>01.03.2019 18:00</t>
  </si>
  <si>
    <t>Берёзовский р-н,
п. Няксимволь</t>
  </si>
  <si>
    <t xml:space="preserve">ошибки
 U&lt;3, U&lt;2
</t>
  </si>
  <si>
    <t>03.03.2019 00:10</t>
  </si>
  <si>
    <t>03.03.2019 00:11</t>
  </si>
  <si>
    <t>Ханты-Мансийский р-н,
п. Согом</t>
  </si>
  <si>
    <t>Березовский р-н, п.Саранпауль</t>
  </si>
  <si>
    <t>4 ДГА (1000)</t>
  </si>
  <si>
    <t>отключен вручную</t>
  </si>
  <si>
    <t>5 ДГА</t>
  </si>
  <si>
    <t xml:space="preserve">САЗ
</t>
  </si>
  <si>
    <t>Кондинский р-н, д.Карым</t>
  </si>
  <si>
    <t>2 ДГА (28)</t>
  </si>
  <si>
    <t>06.03.2019 03:30</t>
  </si>
  <si>
    <t>06.03.2019 03:35</t>
  </si>
  <si>
    <t>06.03.2019 03:55</t>
  </si>
  <si>
    <t>06.03.2019 04:05</t>
  </si>
  <si>
    <t>Берёзовский р-н,
д.Анеево</t>
  </si>
  <si>
    <t>07.03.2019 22:00</t>
  </si>
  <si>
    <t>07.03.2019 22:05</t>
  </si>
  <si>
    <t>08.03.2019 00:00</t>
  </si>
  <si>
    <t>08.03.2019 00:05</t>
  </si>
  <si>
    <t>08.03.2019 06:00</t>
  </si>
  <si>
    <t>08.03.2019 06:05</t>
  </si>
  <si>
    <t>08.03.2019 08:00</t>
  </si>
  <si>
    <t>08.03.2019 08:05</t>
  </si>
  <si>
    <t>Березовский р-н,
с. Ломбовож</t>
  </si>
  <si>
    <t>Белоярский р-н,
д. Тугияны</t>
  </si>
  <si>
    <t>17.03.2019 13:50</t>
  </si>
  <si>
    <t>17.03.2019 14:00</t>
  </si>
  <si>
    <t>Технологический отказ 2ДГА, по причине выхода из строя соленоида ТВНД</t>
  </si>
  <si>
    <t>САЗ №7580 EIC</t>
  </si>
  <si>
    <t>Ханты-Мансийский р-н, п.Согом</t>
  </si>
  <si>
    <t>4,5 ДГА (150)</t>
  </si>
  <si>
    <t>Пожарная сигнализация</t>
  </si>
  <si>
    <t>22.03.2019 10:45</t>
  </si>
  <si>
    <t>22.03.2019 11:39</t>
  </si>
  <si>
    <t>Технологический отказ 4,5ДГА, ложное срабатывание блокировки пожарной сигнализации</t>
  </si>
  <si>
    <t>ВЛ-0,4кВ ф.№2,3,4 от ТП№3</t>
  </si>
  <si>
    <t>Отключены вручную</t>
  </si>
  <si>
    <t>22.03.2019 11:56</t>
  </si>
  <si>
    <t>Ввод частичного ограничения потребителей, в связи с превышением максимально разрешённой мощности.</t>
  </si>
  <si>
    <t>ВЛ-0,4кВ ф.№2,4 от ТП№3</t>
  </si>
  <si>
    <t>22.03.2019 13:32</t>
  </si>
  <si>
    <t>1 ДГА (250)</t>
  </si>
  <si>
    <t>Срабатывание 
АВ-0,4кВ СГ</t>
  </si>
  <si>
    <t>22.03.2019 14:34</t>
  </si>
  <si>
    <t>22.03.2019 14:40</t>
  </si>
  <si>
    <t>Березовский р-н, с.Няксимволь</t>
  </si>
  <si>
    <t>3 ДГА (100)</t>
  </si>
  <si>
    <t>Срабатывание 
САЗ ош.№6352-"EXTERNAL ENGINE STOP"</t>
  </si>
  <si>
    <t>22.03.2019 17:45</t>
  </si>
  <si>
    <t>22.03.2019 17:46</t>
  </si>
  <si>
    <t>23.03.2019 09:38</t>
  </si>
  <si>
    <t>23.03.2019 09:48</t>
  </si>
  <si>
    <t>Ошибка персонала. Случайным касанием отключен ЩУ контейнера ДГА Tedom и пожарной сигнализации.</t>
  </si>
  <si>
    <t>23.03.2019 16:42</t>
  </si>
  <si>
    <t>23.03.2019 17:00</t>
  </si>
  <si>
    <t>Ошибочно отключен АВ-0,4кВ датчика  пожарной сигнализации.</t>
  </si>
  <si>
    <t>4,5 ДГА (1000)</t>
  </si>
  <si>
    <t>САЗ ошибка №1433-"местный аварийный останов", №313-"низкая частота"</t>
  </si>
  <si>
    <t>24.03.2019 02:10</t>
  </si>
  <si>
    <t>24.03.2019 02:25</t>
  </si>
  <si>
    <t>Ханты-Мансийский р-н, п.Елизарово</t>
  </si>
  <si>
    <t>1ДГА (320)</t>
  </si>
  <si>
    <t>Остановка ДВС, ошибка "напряжение 2, 1160 неквитир""</t>
  </si>
  <si>
    <t>23.03.2019 
09:56</t>
  </si>
  <si>
    <t>Октябрьский р-н, с.Б.Атлым</t>
  </si>
  <si>
    <t>2 ДГА (250)</t>
  </si>
  <si>
    <t>Выведен вручную</t>
  </si>
  <si>
    <t>25.03.2019 
03:00</t>
  </si>
  <si>
    <t>25.03.2019 18:00</t>
  </si>
  <si>
    <t>25.03.2019 18:10</t>
  </si>
  <si>
    <t>28.03.2019 
09:00</t>
  </si>
  <si>
    <t>Течь радиатора системы охлаждения ДВС</t>
  </si>
  <si>
    <t>30.03.2019 15:15</t>
  </si>
  <si>
    <t>30.03.2019 15:45</t>
  </si>
  <si>
    <t>30.03.2019 16:30</t>
  </si>
  <si>
    <t>Исполнитель : ДОДС Кулеш В.Ю.</t>
  </si>
  <si>
    <t>АВ-0,4кВ СГ</t>
  </si>
  <si>
    <t>30.03.2019 23:00</t>
  </si>
  <si>
    <t>30.03.2019 23:40</t>
  </si>
  <si>
    <t>30.03.2019 23:52</t>
  </si>
  <si>
    <t>31.03.2019 00:45</t>
  </si>
  <si>
    <t>31.03.2019 01:08</t>
  </si>
  <si>
    <t>31.03.2019 01:12</t>
  </si>
  <si>
    <t>Технологические отказы март 2019</t>
  </si>
  <si>
    <t>Технологические отказы март 2018</t>
  </si>
  <si>
    <t>март 2019
кВт*ч</t>
  </si>
  <si>
    <t>март 2018
кВт*ч</t>
  </si>
  <si>
    <t>март 2019
ч</t>
  </si>
  <si>
    <t>март 2018
ч</t>
  </si>
  <si>
    <t>2,5 ДГА</t>
  </si>
  <si>
    <t>4,5 ДГА</t>
  </si>
  <si>
    <t>Функциональные отказы март 2019</t>
  </si>
  <si>
    <t>Выход из строя сопротивления в цепи системы управления ДВС</t>
  </si>
  <si>
    <t>Причина устранена. Единичный случай.</t>
  </si>
  <si>
    <t>Перегорание предохранителя во вторичных цепях пожарной системы по причине скопления влаги во время сильного снегопада в марте 2019. Проникновение снега произошло по причине временного подключения 1ДГА ТМЗ в ведущий Щит управления Tedom на зимний период для создания аварийного резерва. Выполнена была временная прокладка КЛ-0,4 1ДГА ТМЗ через входную дверь контейнера Tedom, в связи с чем присутствовала щель в проеме двери. (другим способом подключение КЛ 1ДГА ТМЗ невозможно).
Выполнен замена распределительного устройства ДЭС, переподключение КЛ-0,4кВ всех ДГА.</t>
  </si>
  <si>
    <t>В целях исключения повторных остановок Tedom по причине срабатывания пожарной сигнализаций, была предпринята попытка ее отключения путем снятия ее с питания.</t>
  </si>
  <si>
    <t>По причине временного подключения 1ДГА ТМЗ в ведущий Tedom и проведения работ по переподключению КЛ-0,4 ДГУ, дверь ведущего щита была в открытом состоянии, в результате образовалось ограниченное пространство для прохода ремонтного персонала из-за чего при работе был задет ключ на Щите управления.</t>
  </si>
  <si>
    <t>Останов 4 ДГА по защите от перевозбуждения СГ в автоматическом регуляторе напряжения. 
Излишняя работа защиты.</t>
  </si>
  <si>
    <t>Выполнена настройка AVR.</t>
  </si>
  <si>
    <t>Попадания воздуха в топливную систему.
Выход из строя медного уплотнения топливопровода низкого давления ДВС.</t>
  </si>
  <si>
    <t>Дефект единичный на всем парке оборудования Общества.</t>
  </si>
  <si>
    <t>Выход из строя регулятора оборотов ДВС.</t>
  </si>
  <si>
    <t>Регулятор оборотов является дорогостоящим узлом (около 150 т.руб.) в связи с чем перед принятием решения о его замене, при возникновении отклонений связанных с плаванием оборотов ДВС, прежде исключаются наличие неисправности в топливной системе, системы автоматики ДГУ. Проверка выполнятеся на ДГУ находящейся под нагрузкой и по этой причине до подтверждения в необходимости замены регулятора оборотов происходят кратковременные отказы.</t>
  </si>
  <si>
    <t>Неисправность во вторичных цепях ПУ.</t>
  </si>
  <si>
    <t>Выполнена замена управления на бывшую в употреблении</t>
  </si>
  <si>
    <t>Во 2 квартале на ДЭС где эксплуатируются ДГУ C38 будет создан запас актуаторов в количестве 1ед.</t>
  </si>
  <si>
    <t>Выход из строя промежутоной шестерни трансмиссии ДВС.</t>
  </si>
  <si>
    <t>Будет выполнена замена шестерни. По результатам наработки ДГУ после замены будут сделаны выводы о причинах выхода из строя.</t>
  </si>
  <si>
    <t>Причина не установлена.</t>
  </si>
  <si>
    <t>Нестабильная работа ДВС, плавание оборотов, некорекная работа в параллельном режиме. На ПУ ошибок нет.
Выход из строя реле (к7) управления привода ТНВД.
Выполнена замена.</t>
  </si>
  <si>
    <t>Срабатывание АВ-0,4 кВ СГ, по причине  возрастания нагрузки.
Единичный случай</t>
  </si>
  <si>
    <t>Выход из строя опорного подшипника СГ
Дефект восстановления крышки силового генератора</t>
  </si>
  <si>
    <t>Выход из строя статора и ротора СГ
Дефект восстановления крышки силового генератора</t>
  </si>
  <si>
    <t>Контакт вентилятора и диффузора системы охлаждения ДВС.
Износ опорного подшипника</t>
  </si>
  <si>
    <t>Низкий заряд АКБ по причине потеря емкости АКБ.</t>
  </si>
  <si>
    <t>Плохой контакт в разьеме регулятора напряжения СГ.
Вибрация ЩУ</t>
  </si>
  <si>
    <t>Нестабильная работа ДВС, переодическое падение оборотов 1500-1350 об/мин
Износ датчика оборотов ДВС</t>
  </si>
  <si>
    <t xml:space="preserve"> Выход из строя подшипника электродвигателя привода помпы системы охлаждения ДВС
Износ опорного подшипника</t>
  </si>
  <si>
    <t>ИТОГО: 13 отключений; 10 функциональных отказов</t>
  </si>
  <si>
    <t>ПРИЧИНЫ ТЕХНОЛОГИЧЕСКИХ НАРУШЕНИЙ ЗА МАРТ 2018 ГОДА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</si>
  <si>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</si>
  <si>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</si>
  <si>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</si>
  <si>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</si>
  <si>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</si>
  <si>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</si>
  <si>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</si>
  <si>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</si>
  <si>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</si>
  <si>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</si>
  <si>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</si>
  <si>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</si>
  <si>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</si>
  <si>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</si>
  <si>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</si>
  <si>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</si>
  <si>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</si>
  <si>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</si>
  <si>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</si>
  <si>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</si>
  <si>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Код 9  износ оборудования</t>
  </si>
  <si>
    <t>Код 2.2. Дефекты монтажно-наладочных работ</t>
  </si>
  <si>
    <t>Кд 8 Прочее</t>
  </si>
  <si>
    <t xml:space="preserve">Код 1 Ошибочные действия оперативного персонала </t>
  </si>
  <si>
    <t>Код 4 Ложное срабатывание системы аварийной защиты</t>
  </si>
  <si>
    <t>Неблагоприятные условия для работы ДГА.
ДГА Установлен на открытом воздухе, запуск после длительного простоя.</t>
  </si>
  <si>
    <t>Произведен осмотр ВЛ-10-0,4кВ и ТП, генерирующего обоудования - 
повреждений не обнаружено.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</si>
</sst>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h:mm;@"/>
    <numFmt numFmtId="166" formatCode="0.0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69">
    <xf numFmtId="0" fontId="0" fillId="0" borderId="0"/>
    <xf numFmtId="0" fontId="27" fillId="0" borderId="0"/>
    <xf numFmtId="9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4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9" fillId="0" borderId="0"/>
    <xf numFmtId="164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21" fillId="0" borderId="0"/>
    <xf numFmtId="164" fontId="28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4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4" fontId="4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4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28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4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2" fillId="0" borderId="0">
      <alignment horizontal="left"/>
    </xf>
    <xf numFmtId="0" fontId="2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8" fillId="0" borderId="0" applyFont="0" applyFill="0" applyBorder="0" applyAlignment="0" applyProtection="0"/>
    <xf numFmtId="0" fontId="9" fillId="0" borderId="0"/>
    <xf numFmtId="164" fontId="4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4" fillId="0" borderId="0" applyFont="0" applyFill="0" applyBorder="0" applyAlignment="0" applyProtection="0"/>
    <xf numFmtId="0" fontId="5" fillId="0" borderId="0"/>
    <xf numFmtId="0" fontId="44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8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164" fontId="28" fillId="0" borderId="0" applyFont="0" applyFill="0" applyBorder="0" applyAlignment="0" applyProtection="0"/>
    <xf numFmtId="0" fontId="4" fillId="0" borderId="0"/>
    <xf numFmtId="164" fontId="4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6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4">
    <xf numFmtId="0" fontId="0" fillId="0" borderId="0" xfId="0"/>
    <xf numFmtId="20" fontId="30" fillId="2" borderId="0" xfId="8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1" fontId="30" fillId="0" borderId="1" xfId="0" applyNumberFormat="1" applyFont="1" applyFill="1" applyBorder="1" applyAlignment="1">
      <alignment horizontal="center" vertical="center" wrapText="1"/>
    </xf>
    <xf numFmtId="49" fontId="52" fillId="0" borderId="1" xfId="869" applyNumberFormat="1" applyFont="1" applyFill="1" applyBorder="1" applyAlignment="1">
      <alignment horizontal="center" vertical="center" wrapText="1"/>
    </xf>
    <xf numFmtId="20" fontId="30" fillId="0" borderId="1" xfId="0" applyNumberFormat="1" applyFont="1" applyFill="1" applyBorder="1" applyAlignment="1">
      <alignment horizontal="center" vertical="center" wrapText="1"/>
    </xf>
    <xf numFmtId="0" fontId="26" fillId="0" borderId="13" xfId="873" applyFont="1" applyFill="1" applyBorder="1" applyAlignment="1">
      <alignment horizontal="center" vertical="center" wrapText="1"/>
    </xf>
    <xf numFmtId="0" fontId="54" fillId="0" borderId="15" xfId="873" applyFont="1" applyFill="1" applyBorder="1" applyAlignment="1">
      <alignment horizontal="center" vertical="center" wrapText="1"/>
    </xf>
    <xf numFmtId="0" fontId="55" fillId="0" borderId="17" xfId="873" applyFont="1" applyFill="1" applyBorder="1" applyAlignment="1">
      <alignment horizontal="center" vertical="center" wrapText="1"/>
    </xf>
    <xf numFmtId="0" fontId="54" fillId="0" borderId="15" xfId="873" applyNumberFormat="1" applyFont="1" applyFill="1" applyBorder="1" applyAlignment="1">
      <alignment horizontal="center" vertical="center" wrapText="1"/>
    </xf>
    <xf numFmtId="0" fontId="55" fillId="0" borderId="19" xfId="873" applyFont="1" applyFill="1" applyBorder="1" applyAlignment="1">
      <alignment horizontal="center" vertical="center" wrapText="1"/>
    </xf>
    <xf numFmtId="0" fontId="54" fillId="0" borderId="17" xfId="873" applyFont="1" applyFill="1" applyBorder="1" applyAlignment="1">
      <alignment horizontal="center" vertical="center" wrapText="1"/>
    </xf>
    <xf numFmtId="49" fontId="54" fillId="0" borderId="17" xfId="873" applyNumberFormat="1" applyFont="1" applyFill="1" applyBorder="1" applyAlignment="1">
      <alignment horizontal="center" vertical="center" wrapText="1"/>
    </xf>
    <xf numFmtId="49" fontId="54" fillId="0" borderId="20" xfId="873" applyNumberFormat="1" applyFont="1" applyFill="1" applyBorder="1" applyAlignment="1">
      <alignment horizontal="center" vertical="center" wrapText="1"/>
    </xf>
    <xf numFmtId="0" fontId="54" fillId="0" borderId="21" xfId="873" applyFont="1" applyFill="1" applyBorder="1" applyAlignment="1">
      <alignment horizontal="center" vertical="center" wrapText="1"/>
    </xf>
    <xf numFmtId="0" fontId="56" fillId="0" borderId="0" xfId="873" applyFont="1" applyFill="1" applyBorder="1" applyAlignment="1">
      <alignment vertical="center" wrapText="1"/>
    </xf>
    <xf numFmtId="0" fontId="56" fillId="0" borderId="0" xfId="873" applyFont="1" applyFill="1" applyBorder="1" applyAlignment="1">
      <alignment horizontal="right" vertical="center" wrapText="1"/>
    </xf>
    <xf numFmtId="0" fontId="54" fillId="0" borderId="4" xfId="873" applyFont="1" applyFill="1" applyBorder="1" applyAlignment="1">
      <alignment horizontal="center" vertical="center" wrapText="1"/>
    </xf>
    <xf numFmtId="0" fontId="23" fillId="0" borderId="0" xfId="873" applyFont="1" applyFill="1" applyBorder="1" applyAlignment="1">
      <alignment wrapText="1"/>
    </xf>
    <xf numFmtId="0" fontId="24" fillId="2" borderId="0" xfId="873" applyFont="1" applyFill="1" applyBorder="1" applyAlignment="1">
      <alignment horizontal="center" wrapText="1"/>
    </xf>
    <xf numFmtId="165" fontId="24" fillId="2" borderId="0" xfId="873" applyNumberFormat="1" applyFont="1" applyFill="1" applyBorder="1" applyAlignment="1">
      <alignment horizontal="center" wrapText="1"/>
    </xf>
    <xf numFmtId="0" fontId="24" fillId="2" borderId="0" xfId="873" applyNumberFormat="1" applyFont="1" applyFill="1" applyBorder="1" applyAlignment="1">
      <alignment horizontal="center" wrapText="1"/>
    </xf>
    <xf numFmtId="0" fontId="23" fillId="0" borderId="28" xfId="873" applyFont="1" applyFill="1" applyBorder="1" applyAlignment="1">
      <alignment horizontal="center" vertical="center" wrapText="1"/>
    </xf>
    <xf numFmtId="0" fontId="23" fillId="0" borderId="30" xfId="873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165" fontId="30" fillId="0" borderId="35" xfId="873" applyNumberFormat="1" applyFont="1" applyFill="1" applyBorder="1" applyAlignment="1">
      <alignment horizontal="center" vertical="center" wrapText="1"/>
    </xf>
    <xf numFmtId="1" fontId="30" fillId="2" borderId="35" xfId="873" applyNumberFormat="1" applyFont="1" applyFill="1" applyBorder="1" applyAlignment="1">
      <alignment horizontal="center" vertical="center" wrapText="1"/>
    </xf>
    <xf numFmtId="0" fontId="30" fillId="0" borderId="0" xfId="873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2" fillId="0" borderId="0" xfId="873" applyFont="1" applyFill="1" applyBorder="1" applyAlignment="1">
      <alignment horizontal="left" wrapText="1"/>
    </xf>
    <xf numFmtId="0" fontId="25" fillId="0" borderId="0" xfId="873" applyFont="1" applyFill="1" applyBorder="1" applyAlignment="1">
      <alignment horizontal="left" vertical="center" wrapText="1"/>
    </xf>
    <xf numFmtId="0" fontId="25" fillId="0" borderId="0" xfId="873" applyNumberFormat="1" applyFont="1" applyFill="1" applyBorder="1" applyAlignment="1">
      <alignment horizontal="center" vertical="center" wrapText="1"/>
    </xf>
    <xf numFmtId="0" fontId="49" fillId="2" borderId="0" xfId="874" applyFont="1" applyFill="1" applyBorder="1" applyAlignment="1">
      <alignment horizontal="center" vertical="center" wrapText="1"/>
    </xf>
    <xf numFmtId="0" fontId="49" fillId="2" borderId="0" xfId="873" applyFont="1" applyFill="1" applyBorder="1" applyAlignment="1">
      <alignment horizontal="center" vertical="center" wrapText="1"/>
    </xf>
    <xf numFmtId="0" fontId="52" fillId="0" borderId="23" xfId="873" applyFont="1" applyFill="1" applyBorder="1" applyAlignment="1">
      <alignment horizontal="left" vertical="center" wrapText="1"/>
    </xf>
    <xf numFmtId="0" fontId="52" fillId="0" borderId="0" xfId="873" applyFont="1" applyFill="1" applyBorder="1" applyAlignment="1">
      <alignment horizontal="left" vertical="center" wrapText="1"/>
    </xf>
    <xf numFmtId="14" fontId="30" fillId="0" borderId="0" xfId="873" applyNumberFormat="1" applyFont="1" applyFill="1" applyBorder="1" applyAlignment="1">
      <alignment horizontal="center" vertical="center" wrapText="1"/>
    </xf>
    <xf numFmtId="0" fontId="54" fillId="0" borderId="0" xfId="874" applyFont="1" applyFill="1" applyBorder="1" applyAlignment="1">
      <alignment horizontal="left" vertical="center" wrapText="1"/>
    </xf>
    <xf numFmtId="0" fontId="54" fillId="0" borderId="0" xfId="873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0" xfId="874" applyFont="1" applyFill="1" applyBorder="1" applyAlignment="1">
      <alignment horizontal="center" vertical="center" wrapText="1"/>
    </xf>
    <xf numFmtId="0" fontId="54" fillId="0" borderId="0" xfId="873" applyFont="1" applyFill="1" applyBorder="1" applyAlignment="1">
      <alignment horizontal="center" vertical="center" wrapText="1"/>
    </xf>
    <xf numFmtId="20" fontId="25" fillId="0" borderId="0" xfId="873" applyNumberFormat="1" applyFont="1" applyFill="1" applyBorder="1" applyAlignment="1">
      <alignment horizontal="left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165" fontId="30" fillId="0" borderId="0" xfId="873" applyNumberFormat="1" applyFont="1" applyFill="1" applyBorder="1" applyAlignment="1">
      <alignment horizontal="center" vertical="center" wrapText="1"/>
    </xf>
    <xf numFmtId="0" fontId="59" fillId="0" borderId="0" xfId="874" applyFont="1" applyFill="1" applyBorder="1" applyAlignment="1">
      <alignment horizontal="center" vertical="center" wrapText="1"/>
    </xf>
    <xf numFmtId="0" fontId="35" fillId="0" borderId="0" xfId="873" applyFont="1" applyFill="1" applyBorder="1"/>
    <xf numFmtId="0" fontId="54" fillId="0" borderId="17" xfId="0" applyFont="1" applyFill="1" applyBorder="1" applyAlignment="1">
      <alignment horizontal="center" vertical="center" wrapText="1"/>
    </xf>
    <xf numFmtId="0" fontId="61" fillId="2" borderId="0" xfId="873" applyFont="1" applyFill="1" applyBorder="1" applyAlignment="1">
      <alignment horizontal="center" vertical="center" wrapText="1"/>
    </xf>
    <xf numFmtId="0" fontId="23" fillId="0" borderId="0" xfId="873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165" fontId="25" fillId="0" borderId="0" xfId="873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165" fontId="23" fillId="0" borderId="0" xfId="873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wrapText="1"/>
    </xf>
    <xf numFmtId="0" fontId="54" fillId="0" borderId="0" xfId="874" applyFont="1" applyFill="1" applyBorder="1" applyAlignment="1">
      <alignment horizontal="right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49" fontId="30" fillId="0" borderId="1" xfId="873" applyNumberFormat="1" applyFont="1" applyFill="1" applyBorder="1" applyAlignment="1">
      <alignment horizontal="center" wrapText="1"/>
    </xf>
    <xf numFmtId="0" fontId="23" fillId="0" borderId="0" xfId="873" applyNumberFormat="1" applyFont="1" applyFill="1" applyBorder="1" applyAlignment="1">
      <alignment wrapText="1"/>
    </xf>
    <xf numFmtId="166" fontId="30" fillId="2" borderId="1" xfId="873" applyNumberFormat="1" applyFont="1" applyFill="1" applyBorder="1" applyAlignment="1">
      <alignment horizontal="center" vertical="center" wrapText="1"/>
    </xf>
    <xf numFmtId="14" fontId="23" fillId="0" borderId="0" xfId="873" applyNumberFormat="1" applyFont="1" applyFill="1" applyBorder="1" applyAlignment="1">
      <alignment horizontal="center" vertical="center" wrapText="1"/>
    </xf>
    <xf numFmtId="0" fontId="36" fillId="0" borderId="0" xfId="873" applyFont="1" applyFill="1" applyBorder="1" applyAlignment="1">
      <alignment horizontal="center" vertical="center" wrapText="1"/>
    </xf>
    <xf numFmtId="166" fontId="30" fillId="2" borderId="0" xfId="873" applyNumberFormat="1" applyFont="1" applyFill="1" applyBorder="1" applyAlignment="1">
      <alignment horizontal="center" vertical="center" wrapText="1"/>
    </xf>
    <xf numFmtId="0" fontId="47" fillId="0" borderId="0" xfId="873" applyBorder="1" applyAlignment="1">
      <alignment horizontal="center" vertical="center" wrapText="1"/>
    </xf>
    <xf numFmtId="165" fontId="30" fillId="2" borderId="0" xfId="873" applyNumberFormat="1" applyFont="1" applyFill="1" applyBorder="1" applyAlignment="1">
      <alignment horizontal="center" vertical="center" wrapText="1"/>
    </xf>
    <xf numFmtId="49" fontId="30" fillId="0" borderId="9" xfId="873" applyNumberFormat="1" applyFont="1" applyFill="1" applyBorder="1" applyAlignment="1">
      <alignment horizontal="center" wrapText="1"/>
    </xf>
    <xf numFmtId="165" fontId="30" fillId="2" borderId="1" xfId="873" applyNumberFormat="1" applyFont="1" applyFill="1" applyBorder="1" applyAlignment="1">
      <alignment horizontal="center" vertical="center" wrapText="1"/>
    </xf>
    <xf numFmtId="165" fontId="23" fillId="0" borderId="0" xfId="873" applyNumberFormat="1" applyFont="1" applyFill="1" applyBorder="1" applyAlignment="1">
      <alignment horizontal="center" vertical="center" wrapText="1"/>
    </xf>
    <xf numFmtId="0" fontId="64" fillId="0" borderId="0" xfId="873" applyFont="1" applyFill="1" applyBorder="1" applyAlignment="1">
      <alignment horizontal="left" vertical="center" wrapText="1"/>
    </xf>
    <xf numFmtId="0" fontId="29" fillId="0" borderId="0" xfId="873" applyFont="1" applyFill="1" applyBorder="1" applyAlignment="1">
      <alignment horizontal="left" vertical="center" wrapText="1"/>
    </xf>
    <xf numFmtId="0" fontId="47" fillId="0" borderId="0" xfId="873" applyBorder="1"/>
    <xf numFmtId="14" fontId="36" fillId="0" borderId="0" xfId="873" applyNumberFormat="1" applyFont="1" applyFill="1" applyBorder="1" applyAlignment="1">
      <alignment vertical="center" wrapText="1"/>
    </xf>
    <xf numFmtId="0" fontId="30" fillId="2" borderId="28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49" fontId="52" fillId="0" borderId="25" xfId="869" applyNumberFormat="1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20" fontId="30" fillId="0" borderId="25" xfId="0" applyNumberFormat="1" applyFont="1" applyFill="1" applyBorder="1" applyAlignment="1">
      <alignment horizontal="center" vertical="center" wrapText="1"/>
    </xf>
    <xf numFmtId="1" fontId="30" fillId="0" borderId="25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166" fontId="30" fillId="2" borderId="35" xfId="873" applyNumberFormat="1" applyFont="1" applyFill="1" applyBorder="1" applyAlignment="1">
      <alignment horizontal="center" vertical="center" wrapText="1"/>
    </xf>
    <xf numFmtId="0" fontId="23" fillId="0" borderId="42" xfId="873" applyFont="1" applyFill="1" applyBorder="1" applyAlignment="1">
      <alignment horizontal="center" vertical="center" wrapText="1"/>
    </xf>
    <xf numFmtId="0" fontId="23" fillId="0" borderId="43" xfId="873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4" fillId="0" borderId="19" xfId="873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49" fontId="57" fillId="0" borderId="1" xfId="869" applyNumberFormat="1" applyFont="1" applyFill="1" applyBorder="1" applyAlignment="1">
      <alignment horizontal="center" vertical="center" wrapText="1"/>
    </xf>
    <xf numFmtId="20" fontId="30" fillId="3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20" fontId="30" fillId="7" borderId="1" xfId="0" applyNumberFormat="1" applyFont="1" applyFill="1" applyBorder="1" applyAlignment="1">
      <alignment horizontal="center" vertical="center" wrapText="1"/>
    </xf>
    <xf numFmtId="0" fontId="57" fillId="0" borderId="1" xfId="869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30" fillId="0" borderId="25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20" fontId="30" fillId="3" borderId="25" xfId="0" applyNumberFormat="1" applyFont="1" applyFill="1" applyBorder="1" applyAlignment="1">
      <alignment horizontal="center" vertical="center" wrapText="1"/>
    </xf>
    <xf numFmtId="0" fontId="61" fillId="0" borderId="48" xfId="874" applyFont="1" applyFill="1" applyBorder="1" applyAlignment="1">
      <alignment horizontal="center" vertical="center" wrapText="1"/>
    </xf>
    <xf numFmtId="0" fontId="30" fillId="3" borderId="25" xfId="0" applyFont="1" applyFill="1" applyBorder="1" applyAlignment="1">
      <alignment horizontal="center" vertical="center" wrapText="1"/>
    </xf>
    <xf numFmtId="0" fontId="54" fillId="0" borderId="44" xfId="874" applyFont="1" applyFill="1" applyBorder="1" applyAlignment="1">
      <alignment horizontal="center" vertical="center" wrapText="1"/>
    </xf>
    <xf numFmtId="0" fontId="54" fillId="0" borderId="1" xfId="874" applyFont="1" applyFill="1" applyBorder="1" applyAlignment="1">
      <alignment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61" fillId="2" borderId="3" xfId="874" applyFont="1" applyFill="1" applyBorder="1" applyAlignment="1">
      <alignment horizontal="center" vertical="center" wrapText="1"/>
    </xf>
    <xf numFmtId="0" fontId="59" fillId="0" borderId="37" xfId="874" applyFont="1" applyFill="1" applyBorder="1" applyAlignment="1">
      <alignment horizontal="center" vertical="center" wrapText="1"/>
    </xf>
    <xf numFmtId="2" fontId="59" fillId="0" borderId="37" xfId="874" applyNumberFormat="1" applyFont="1" applyFill="1" applyBorder="1" applyAlignment="1">
      <alignment horizontal="center" vertical="center" wrapText="1"/>
    </xf>
    <xf numFmtId="0" fontId="59" fillId="0" borderId="37" xfId="874" applyNumberFormat="1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left" vertical="center" wrapText="1"/>
    </xf>
    <xf numFmtId="0" fontId="54" fillId="0" borderId="38" xfId="874" applyFont="1" applyFill="1" applyBorder="1" applyAlignment="1">
      <alignment horizontal="center" vertical="center" wrapText="1"/>
    </xf>
    <xf numFmtId="0" fontId="49" fillId="2" borderId="56" xfId="874" applyFont="1" applyFill="1" applyBorder="1" applyAlignment="1">
      <alignment horizontal="center" vertical="center" wrapText="1"/>
    </xf>
    <xf numFmtId="0" fontId="59" fillId="0" borderId="27" xfId="874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wrapText="1"/>
    </xf>
    <xf numFmtId="0" fontId="54" fillId="0" borderId="0" xfId="874" applyFont="1" applyFill="1" applyBorder="1" applyAlignment="1">
      <alignment horizontal="right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30" fillId="0" borderId="25" xfId="0" applyNumberFormat="1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5" fillId="0" borderId="34" xfId="873" applyFont="1" applyFill="1" applyBorder="1" applyAlignment="1">
      <alignment horizontal="right" vertical="center" wrapText="1"/>
    </xf>
    <xf numFmtId="0" fontId="25" fillId="0" borderId="35" xfId="873" applyFont="1" applyFill="1" applyBorder="1" applyAlignment="1">
      <alignment horizontal="right" vertical="center" wrapText="1"/>
    </xf>
    <xf numFmtId="0" fontId="30" fillId="0" borderId="39" xfId="873" applyFont="1" applyFill="1" applyBorder="1" applyAlignment="1">
      <alignment horizontal="center" vertical="center" wrapText="1"/>
    </xf>
    <xf numFmtId="0" fontId="30" fillId="0" borderId="22" xfId="873" applyFont="1" applyFill="1" applyBorder="1" applyAlignment="1">
      <alignment horizontal="center" vertical="center" wrapText="1"/>
    </xf>
    <xf numFmtId="0" fontId="30" fillId="0" borderId="18" xfId="873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4" fillId="2" borderId="0" xfId="873" applyFont="1" applyFill="1" applyBorder="1" applyAlignment="1">
      <alignment horizontal="right" wrapText="1"/>
    </xf>
    <xf numFmtId="0" fontId="58" fillId="2" borderId="0" xfId="873" applyFont="1" applyFill="1" applyBorder="1" applyAlignment="1">
      <alignment horizontal="center" wrapText="1"/>
    </xf>
    <xf numFmtId="0" fontId="58" fillId="2" borderId="0" xfId="873" applyFont="1" applyFill="1" applyBorder="1" applyAlignment="1">
      <alignment horizontal="center" vertical="top" wrapText="1"/>
    </xf>
    <xf numFmtId="0" fontId="59" fillId="2" borderId="0" xfId="873" applyFont="1" applyFill="1" applyBorder="1" applyAlignment="1">
      <alignment horizontal="center" vertical="center" wrapText="1"/>
    </xf>
    <xf numFmtId="0" fontId="23" fillId="0" borderId="24" xfId="873" applyFont="1" applyFill="1" applyBorder="1" applyAlignment="1">
      <alignment horizontal="center" vertical="center" wrapText="1"/>
    </xf>
    <xf numFmtId="0" fontId="23" fillId="0" borderId="27" xfId="873" applyFont="1" applyFill="1" applyBorder="1" applyAlignment="1">
      <alignment horizontal="center" vertical="center" wrapText="1"/>
    </xf>
    <xf numFmtId="0" fontId="23" fillId="0" borderId="25" xfId="873" applyFont="1" applyFill="1" applyBorder="1" applyAlignment="1">
      <alignment horizontal="center" vertical="center" wrapText="1"/>
    </xf>
    <xf numFmtId="0" fontId="23" fillId="0" borderId="28" xfId="873" applyFont="1" applyFill="1" applyBorder="1" applyAlignment="1">
      <alignment horizontal="center" vertical="center" wrapText="1"/>
    </xf>
    <xf numFmtId="0" fontId="23" fillId="0" borderId="26" xfId="873" applyFont="1" applyFill="1" applyBorder="1" applyAlignment="1">
      <alignment horizontal="center" vertical="center" wrapText="1"/>
    </xf>
    <xf numFmtId="0" fontId="23" fillId="0" borderId="29" xfId="873" applyFont="1" applyFill="1" applyBorder="1" applyAlignment="1">
      <alignment horizontal="center" vertical="center" wrapText="1"/>
    </xf>
    <xf numFmtId="165" fontId="23" fillId="0" borderId="25" xfId="873" applyNumberFormat="1" applyFont="1" applyFill="1" applyBorder="1" applyAlignment="1">
      <alignment horizontal="center" vertical="center" wrapText="1"/>
    </xf>
    <xf numFmtId="165" fontId="23" fillId="0" borderId="28" xfId="873" applyNumberFormat="1" applyFont="1" applyFill="1" applyBorder="1" applyAlignment="1">
      <alignment horizontal="center" vertical="center" wrapText="1"/>
    </xf>
    <xf numFmtId="0" fontId="23" fillId="0" borderId="25" xfId="873" applyNumberFormat="1" applyFont="1" applyFill="1" applyBorder="1" applyAlignment="1">
      <alignment horizontal="center" vertical="center" wrapText="1"/>
    </xf>
    <xf numFmtId="0" fontId="23" fillId="0" borderId="28" xfId="873" applyNumberFormat="1" applyFont="1" applyFill="1" applyBorder="1" applyAlignment="1">
      <alignment horizontal="center" vertical="center" wrapText="1"/>
    </xf>
    <xf numFmtId="0" fontId="60" fillId="0" borderId="31" xfId="873" applyFont="1" applyFill="1" applyBorder="1" applyAlignment="1">
      <alignment horizontal="center" vertical="center" wrapText="1"/>
    </xf>
    <xf numFmtId="0" fontId="60" fillId="0" borderId="32" xfId="873" applyFont="1" applyFill="1" applyBorder="1" applyAlignment="1">
      <alignment horizontal="center" vertical="center" wrapText="1"/>
    </xf>
    <xf numFmtId="0" fontId="60" fillId="0" borderId="54" xfId="873" applyFont="1" applyFill="1" applyBorder="1" applyAlignment="1">
      <alignment horizontal="center" vertical="center" wrapText="1"/>
    </xf>
    <xf numFmtId="0" fontId="60" fillId="0" borderId="33" xfId="873" applyFont="1" applyFill="1" applyBorder="1" applyAlignment="1">
      <alignment horizontal="center" vertical="center" wrapText="1"/>
    </xf>
    <xf numFmtId="0" fontId="30" fillId="0" borderId="35" xfId="873" applyFont="1" applyFill="1" applyBorder="1" applyAlignment="1">
      <alignment horizontal="center" vertical="center" wrapText="1"/>
    </xf>
    <xf numFmtId="0" fontId="30" fillId="0" borderId="36" xfId="873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59" fillId="2" borderId="45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60" fillId="0" borderId="50" xfId="873" applyFont="1" applyFill="1" applyBorder="1" applyAlignment="1">
      <alignment horizontal="center" vertical="center" wrapText="1"/>
    </xf>
    <xf numFmtId="0" fontId="60" fillId="0" borderId="45" xfId="873" applyFont="1" applyFill="1" applyBorder="1" applyAlignment="1">
      <alignment horizontal="center" vertical="center" wrapText="1"/>
    </xf>
    <xf numFmtId="0" fontId="60" fillId="0" borderId="51" xfId="873" applyFont="1" applyFill="1" applyBorder="1" applyAlignment="1">
      <alignment horizontal="center" vertical="center" wrapText="1"/>
    </xf>
    <xf numFmtId="0" fontId="30" fillId="0" borderId="52" xfId="873" applyFont="1" applyFill="1" applyBorder="1" applyAlignment="1">
      <alignment horizontal="center" vertical="center" wrapText="1"/>
    </xf>
    <xf numFmtId="0" fontId="30" fillId="0" borderId="23" xfId="873" applyFont="1" applyFill="1" applyBorder="1" applyAlignment="1">
      <alignment horizontal="center" vertical="center" wrapText="1"/>
    </xf>
    <xf numFmtId="0" fontId="30" fillId="0" borderId="53" xfId="873" applyFont="1" applyFill="1" applyBorder="1" applyAlignment="1">
      <alignment horizontal="center" vertical="center" wrapText="1"/>
    </xf>
    <xf numFmtId="0" fontId="60" fillId="0" borderId="4" xfId="873" applyFont="1" applyFill="1" applyBorder="1" applyAlignment="1">
      <alignment horizontal="center" vertical="center" wrapText="1"/>
    </xf>
    <xf numFmtId="0" fontId="60" fillId="0" borderId="46" xfId="873" applyFont="1" applyFill="1" applyBorder="1" applyAlignment="1">
      <alignment horizontal="center" vertical="center" wrapText="1"/>
    </xf>
    <xf numFmtId="0" fontId="60" fillId="0" borderId="12" xfId="873" applyFont="1" applyFill="1" applyBorder="1" applyAlignment="1">
      <alignment horizontal="center" vertical="center" wrapText="1"/>
    </xf>
    <xf numFmtId="0" fontId="30" fillId="0" borderId="47" xfId="873" applyFont="1" applyFill="1" applyBorder="1" applyAlignment="1">
      <alignment horizontal="center" vertical="center" wrapText="1"/>
    </xf>
    <xf numFmtId="0" fontId="30" fillId="0" borderId="46" xfId="873" applyFont="1" applyFill="1" applyBorder="1" applyAlignment="1">
      <alignment horizontal="center" vertical="center" wrapText="1"/>
    </xf>
    <xf numFmtId="0" fontId="30" fillId="0" borderId="12" xfId="873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3" borderId="54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0" borderId="54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20" fontId="30" fillId="10" borderId="9" xfId="0" applyNumberFormat="1" applyFont="1" applyFill="1" applyBorder="1" applyAlignment="1">
      <alignment horizontal="center" vertical="center" wrapText="1"/>
    </xf>
    <xf numFmtId="20" fontId="30" fillId="10" borderId="30" xfId="0" applyNumberFormat="1" applyFont="1" applyFill="1" applyBorder="1" applyAlignment="1">
      <alignment horizontal="center" vertical="center" wrapText="1"/>
    </xf>
    <xf numFmtId="20" fontId="30" fillId="10" borderId="3" xfId="0" applyNumberFormat="1" applyFont="1" applyFill="1" applyBorder="1" applyAlignment="1">
      <alignment horizontal="center" vertical="center" wrapText="1"/>
    </xf>
    <xf numFmtId="22" fontId="30" fillId="0" borderId="10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61" fillId="2" borderId="31" xfId="0" applyFont="1" applyFill="1" applyBorder="1" applyAlignment="1">
      <alignment horizontal="center" vertical="center" wrapText="1"/>
    </xf>
    <xf numFmtId="0" fontId="61" fillId="2" borderId="32" xfId="0" applyFont="1" applyFill="1" applyBorder="1" applyAlignment="1">
      <alignment horizontal="center" vertical="center" wrapText="1"/>
    </xf>
    <xf numFmtId="0" fontId="61" fillId="2" borderId="33" xfId="0" applyFont="1" applyFill="1" applyBorder="1" applyAlignment="1">
      <alignment horizontal="center" vertical="center" wrapText="1"/>
    </xf>
    <xf numFmtId="22" fontId="30" fillId="0" borderId="1" xfId="0" applyNumberFormat="1" applyFont="1" applyFill="1" applyBorder="1" applyAlignment="1">
      <alignment horizontal="center" vertical="center" wrapText="1"/>
    </xf>
    <xf numFmtId="0" fontId="36" fillId="0" borderId="0" xfId="873" applyFont="1" applyFill="1" applyBorder="1" applyAlignment="1">
      <alignment horizontal="center" vertical="center" wrapText="1"/>
    </xf>
    <xf numFmtId="0" fontId="36" fillId="0" borderId="2" xfId="873" applyFont="1" applyFill="1" applyBorder="1" applyAlignment="1">
      <alignment horizontal="center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14" fontId="36" fillId="0" borderId="2" xfId="873" applyNumberFormat="1" applyFont="1" applyFill="1" applyBorder="1" applyAlignment="1">
      <alignment horizontal="center" vertical="center" wrapText="1"/>
    </xf>
    <xf numFmtId="0" fontId="62" fillId="0" borderId="0" xfId="873" applyFont="1" applyFill="1" applyBorder="1" applyAlignment="1">
      <alignment horizontal="left" wrapText="1"/>
    </xf>
    <xf numFmtId="0" fontId="32" fillId="0" borderId="7" xfId="873" applyFont="1" applyFill="1" applyBorder="1" applyAlignment="1">
      <alignment horizontal="left" vertical="center" wrapText="1"/>
    </xf>
    <xf numFmtId="0" fontId="32" fillId="0" borderId="16" xfId="873" applyFont="1" applyFill="1" applyBorder="1" applyAlignment="1">
      <alignment horizontal="left" vertical="center" wrapText="1"/>
    </xf>
    <xf numFmtId="0" fontId="25" fillId="2" borderId="5" xfId="873" applyFont="1" applyFill="1" applyBorder="1" applyAlignment="1">
      <alignment horizontal="left" vertical="center" wrapText="1"/>
    </xf>
    <xf numFmtId="0" fontId="25" fillId="2" borderId="18" xfId="873" applyFont="1" applyFill="1" applyBorder="1" applyAlignment="1">
      <alignment horizontal="left" vertical="center" wrapText="1"/>
    </xf>
    <xf numFmtId="0" fontId="51" fillId="6" borderId="6" xfId="873" applyFont="1" applyFill="1" applyBorder="1" applyAlignment="1">
      <alignment horizontal="left" vertical="center" wrapText="1"/>
    </xf>
    <xf numFmtId="0" fontId="51" fillId="6" borderId="14" xfId="873" applyFont="1" applyFill="1" applyBorder="1" applyAlignment="1">
      <alignment horizontal="left" vertical="center" wrapText="1"/>
    </xf>
    <xf numFmtId="0" fontId="50" fillId="5" borderId="4" xfId="873" applyFont="1" applyFill="1" applyBorder="1" applyAlignment="1">
      <alignment horizontal="left" vertical="center" wrapText="1"/>
    </xf>
    <xf numFmtId="0" fontId="50" fillId="5" borderId="12" xfId="873" applyFont="1" applyFill="1" applyBorder="1" applyAlignment="1">
      <alignment horizontal="left" vertical="center" wrapText="1"/>
    </xf>
    <xf numFmtId="0" fontId="50" fillId="9" borderId="4" xfId="873" applyFont="1" applyFill="1" applyBorder="1" applyAlignment="1">
      <alignment horizontal="left" vertical="center" wrapText="1"/>
    </xf>
    <xf numFmtId="0" fontId="50" fillId="9" borderId="12" xfId="873" applyFont="1" applyFill="1" applyBorder="1" applyAlignment="1">
      <alignment horizontal="left" vertical="center" wrapText="1"/>
    </xf>
    <xf numFmtId="0" fontId="50" fillId="8" borderId="4" xfId="873" applyFont="1" applyFill="1" applyBorder="1" applyAlignment="1">
      <alignment horizontal="left" vertical="center" wrapText="1"/>
    </xf>
    <xf numFmtId="0" fontId="50" fillId="8" borderId="12" xfId="873" applyFont="1" applyFill="1" applyBorder="1" applyAlignment="1">
      <alignment horizontal="left" vertical="center" wrapText="1"/>
    </xf>
    <xf numFmtId="0" fontId="50" fillId="10" borderId="4" xfId="873" applyFont="1" applyFill="1" applyBorder="1" applyAlignment="1">
      <alignment horizontal="left" vertical="center" wrapText="1"/>
    </xf>
    <xf numFmtId="0" fontId="50" fillId="10" borderId="12" xfId="873" applyFont="1" applyFill="1" applyBorder="1" applyAlignment="1">
      <alignment horizontal="left" vertical="center" wrapText="1"/>
    </xf>
    <xf numFmtId="0" fontId="50" fillId="7" borderId="4" xfId="873" applyFont="1" applyFill="1" applyBorder="1" applyAlignment="1">
      <alignment horizontal="left" vertical="center" wrapText="1"/>
    </xf>
    <xf numFmtId="0" fontId="50" fillId="7" borderId="12" xfId="873" applyFont="1" applyFill="1" applyBorder="1" applyAlignment="1">
      <alignment horizontal="left" vertical="center" wrapText="1"/>
    </xf>
    <xf numFmtId="22" fontId="30" fillId="0" borderId="39" xfId="0" applyNumberFormat="1" applyFont="1" applyFill="1" applyBorder="1" applyAlignment="1">
      <alignment horizontal="center" vertical="center" wrapText="1"/>
    </xf>
    <xf numFmtId="22" fontId="30" fillId="0" borderId="40" xfId="0" applyNumberFormat="1" applyFont="1" applyFill="1" applyBorder="1" applyAlignment="1">
      <alignment horizontal="center" vertical="center" wrapText="1"/>
    </xf>
    <xf numFmtId="0" fontId="30" fillId="3" borderId="39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52" fillId="0" borderId="4" xfId="873" applyFont="1" applyFill="1" applyBorder="1" applyAlignment="1">
      <alignment horizontal="left" vertical="center" wrapText="1"/>
    </xf>
    <xf numFmtId="0" fontId="52" fillId="0" borderId="46" xfId="873" applyFont="1" applyFill="1" applyBorder="1" applyAlignment="1">
      <alignment horizontal="left" vertical="center" wrapText="1"/>
    </xf>
    <xf numFmtId="0" fontId="52" fillId="0" borderId="12" xfId="873" applyFont="1" applyFill="1" applyBorder="1" applyAlignment="1">
      <alignment horizontal="left" vertical="center" wrapText="1"/>
    </xf>
    <xf numFmtId="0" fontId="49" fillId="0" borderId="4" xfId="873" applyFont="1" applyFill="1" applyBorder="1" applyAlignment="1">
      <alignment horizontal="center" vertical="center" wrapText="1"/>
    </xf>
    <xf numFmtId="0" fontId="49" fillId="0" borderId="12" xfId="873" applyFont="1" applyFill="1" applyBorder="1" applyAlignment="1">
      <alignment horizontal="center" vertical="center" wrapText="1"/>
    </xf>
    <xf numFmtId="0" fontId="50" fillId="3" borderId="6" xfId="873" applyFont="1" applyFill="1" applyBorder="1" applyAlignment="1">
      <alignment horizontal="left" vertical="center" wrapText="1"/>
    </xf>
    <xf numFmtId="0" fontId="50" fillId="3" borderId="14" xfId="873" applyFont="1" applyFill="1" applyBorder="1" applyAlignment="1">
      <alignment horizontal="left" vertical="center" wrapText="1"/>
    </xf>
    <xf numFmtId="0" fontId="25" fillId="2" borderId="7" xfId="873" applyFont="1" applyFill="1" applyBorder="1" applyAlignment="1">
      <alignment horizontal="left" vertical="center" wrapText="1"/>
    </xf>
    <xf numFmtId="0" fontId="25" fillId="2" borderId="16" xfId="873" applyFont="1" applyFill="1" applyBorder="1" applyAlignment="1">
      <alignment horizontal="left" vertical="center" wrapText="1"/>
    </xf>
    <xf numFmtId="0" fontId="50" fillId="4" borderId="6" xfId="873" applyFont="1" applyFill="1" applyBorder="1" applyAlignment="1">
      <alignment horizontal="left" vertical="center" wrapText="1"/>
    </xf>
    <xf numFmtId="0" fontId="50" fillId="4" borderId="14" xfId="873" applyFont="1" applyFill="1" applyBorder="1" applyAlignment="1">
      <alignment horizontal="left" vertical="center" wrapText="1"/>
    </xf>
  </cellXfs>
  <cellStyles count="16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336"/>
    <cellStyle name="Обычный 10 2 2 2 2" xfId="1141"/>
    <cellStyle name="Обычный 10 2 2 3" xfId="868"/>
    <cellStyle name="Обычный 10 2 2 3 2" xfId="1668"/>
    <cellStyle name="Обычный 10 2 2 4" xfId="1140"/>
    <cellStyle name="Обычный 10 2 3" xfId="482"/>
    <cellStyle name="Обычный 10 2 3 2" xfId="1282"/>
    <cellStyle name="Обычный 10 2 4" xfId="744"/>
    <cellStyle name="Обычный 10 2 4 2" xfId="1544"/>
    <cellStyle name="Обычный 10 2 5" xfId="1000"/>
    <cellStyle name="Обычный 10 3" xfId="182"/>
    <cellStyle name="Обычный 10 3 2" xfId="499"/>
    <cellStyle name="Обычный 10 3 2 2" xfId="1299"/>
    <cellStyle name="Обычный 10 3 3" xfId="761"/>
    <cellStyle name="Обычный 10 3 3 2" xfId="1561"/>
    <cellStyle name="Обычный 10 3 4" xfId="1017"/>
    <cellStyle name="Обычный 10 4" xfId="359"/>
    <cellStyle name="Обычный 10 4 2" xfId="1159"/>
    <cellStyle name="Обычный 10 5" xfId="621"/>
    <cellStyle name="Обычный 10 5 2" xfId="1421"/>
    <cellStyle name="Обычный 10 6" xfId="956"/>
    <cellStyle name="Обычный 11" xfId="874"/>
    <cellStyle name="Обычный 13" xfId="873"/>
    <cellStyle name="Обычный 15" xfId="875"/>
    <cellStyle name="Обычный 16" xfId="876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6"/>
    <cellStyle name="Обычный 4 10 2 2 2 2" xfId="1386"/>
    <cellStyle name="Обычный 4 10 2 2 3" xfId="849"/>
    <cellStyle name="Обычный 4 10 2 2 3 2" xfId="1649"/>
    <cellStyle name="Обычный 4 10 2 2 4" xfId="1121"/>
    <cellStyle name="Обычный 4 10 2 3" xfId="463"/>
    <cellStyle name="Обычный 4 10 2 3 2" xfId="1263"/>
    <cellStyle name="Обычный 4 10 2 4" xfId="725"/>
    <cellStyle name="Обычный 4 10 2 4 2" xfId="1525"/>
    <cellStyle name="Обычный 4 10 2 5" xfId="981"/>
    <cellStyle name="Обычный 4 10 3" xfId="162"/>
    <cellStyle name="Обычный 4 10 3 2" xfId="321"/>
    <cellStyle name="Обычный 4 10 3 2 2" xfId="602"/>
    <cellStyle name="Обычный 4 10 3 2 2 2" xfId="1402"/>
    <cellStyle name="Обычный 4 10 3 2 3" xfId="865"/>
    <cellStyle name="Обычный 4 10 3 2 3 2" xfId="1665"/>
    <cellStyle name="Обычный 4 10 3 2 4" xfId="1137"/>
    <cellStyle name="Обычный 4 10 3 3" xfId="479"/>
    <cellStyle name="Обычный 4 10 3 3 2" xfId="1279"/>
    <cellStyle name="Обычный 4 10 3 4" xfId="741"/>
    <cellStyle name="Обычный 4 10 3 4 2" xfId="1541"/>
    <cellStyle name="Обычный 4 10 3 5" xfId="997"/>
    <cellStyle name="Обычный 4 10 4" xfId="179"/>
    <cellStyle name="Обычный 4 10 4 2" xfId="496"/>
    <cellStyle name="Обычный 4 10 4 2 2" xfId="1296"/>
    <cellStyle name="Обычный 4 10 4 3" xfId="758"/>
    <cellStyle name="Обычный 4 10 4 3 2" xfId="1558"/>
    <cellStyle name="Обычный 4 10 4 4" xfId="1014"/>
    <cellStyle name="Обычный 4 10 5" xfId="234"/>
    <cellStyle name="Обычный 4 10 5 2" xfId="398"/>
    <cellStyle name="Обычный 4 10 5 2 2" xfId="1198"/>
    <cellStyle name="Обычный 4 10 5 3" xfId="660"/>
    <cellStyle name="Обычный 4 10 5 3 2" xfId="1460"/>
    <cellStyle name="Обычный 4 10 5 4" xfId="1056"/>
    <cellStyle name="Обычный 4 10 6" xfId="356"/>
    <cellStyle name="Обычный 4 10 6 2" xfId="1156"/>
    <cellStyle name="Обычный 4 10 7" xfId="618"/>
    <cellStyle name="Обычный 4 10 7 2" xfId="1418"/>
    <cellStyle name="Обычный 4 10 8" xfId="915"/>
    <cellStyle name="Обычный 4 11" xfId="78"/>
    <cellStyle name="Обычный 4 11 2" xfId="147"/>
    <cellStyle name="Обычный 4 11 2 2" xfId="306"/>
    <cellStyle name="Обычный 4 11 2 2 2" xfId="587"/>
    <cellStyle name="Обычный 4 11 2 2 2 2" xfId="1387"/>
    <cellStyle name="Обычный 4 11 2 2 3" xfId="850"/>
    <cellStyle name="Обычный 4 11 2 2 3 2" xfId="1650"/>
    <cellStyle name="Обычный 4 11 2 2 4" xfId="1122"/>
    <cellStyle name="Обычный 4 11 2 3" xfId="464"/>
    <cellStyle name="Обычный 4 11 2 3 2" xfId="1264"/>
    <cellStyle name="Обычный 4 11 2 4" xfId="726"/>
    <cellStyle name="Обычный 4 11 2 4 2" xfId="1526"/>
    <cellStyle name="Обычный 4 11 2 5" xfId="982"/>
    <cellStyle name="Обычный 4 11 3" xfId="163"/>
    <cellStyle name="Обычный 4 11 3 2" xfId="322"/>
    <cellStyle name="Обычный 4 11 3 2 2" xfId="603"/>
    <cellStyle name="Обычный 4 11 3 2 2 2" xfId="1403"/>
    <cellStyle name="Обычный 4 11 3 2 3" xfId="866"/>
    <cellStyle name="Обычный 4 11 3 2 3 2" xfId="1666"/>
    <cellStyle name="Обычный 4 11 3 2 4" xfId="1138"/>
    <cellStyle name="Обычный 4 11 3 3" xfId="480"/>
    <cellStyle name="Обычный 4 11 3 3 2" xfId="1280"/>
    <cellStyle name="Обычный 4 11 3 4" xfId="742"/>
    <cellStyle name="Обычный 4 11 3 4 2" xfId="1542"/>
    <cellStyle name="Обычный 4 11 3 5" xfId="998"/>
    <cellStyle name="Обычный 4 11 4" xfId="180"/>
    <cellStyle name="Обычный 4 11 4 2" xfId="497"/>
    <cellStyle name="Обычный 4 11 4 2 2" xfId="1297"/>
    <cellStyle name="Обычный 4 11 4 3" xfId="759"/>
    <cellStyle name="Обычный 4 11 4 3 2" xfId="1559"/>
    <cellStyle name="Обычный 4 11 4 4" xfId="1015"/>
    <cellStyle name="Обычный 4 11 5" xfId="244"/>
    <cellStyle name="Обычный 4 11 5 2" xfId="407"/>
    <cellStyle name="Обычный 4 11 5 2 2" xfId="1207"/>
    <cellStyle name="Обычный 4 11 5 3" xfId="669"/>
    <cellStyle name="Обычный 4 11 5 3 2" xfId="1469"/>
    <cellStyle name="Обычный 4 11 5 4" xfId="1065"/>
    <cellStyle name="Обычный 4 11 6" xfId="357"/>
    <cellStyle name="Обычный 4 11 6 2" xfId="1157"/>
    <cellStyle name="Обычный 4 11 7" xfId="619"/>
    <cellStyle name="Обычный 4 11 7 2" xfId="1419"/>
    <cellStyle name="Обычный 4 11 8" xfId="924"/>
    <cellStyle name="Обычный 4 12" xfId="89"/>
    <cellStyle name="Обычный 4 12 2" xfId="148"/>
    <cellStyle name="Обычный 4 12 2 2" xfId="307"/>
    <cellStyle name="Обычный 4 12 2 2 2" xfId="588"/>
    <cellStyle name="Обычный 4 12 2 2 2 2" xfId="1388"/>
    <cellStyle name="Обычный 4 12 2 2 3" xfId="851"/>
    <cellStyle name="Обычный 4 12 2 2 3 2" xfId="1651"/>
    <cellStyle name="Обычный 4 12 2 2 4" xfId="1123"/>
    <cellStyle name="Обычный 4 12 2 3" xfId="465"/>
    <cellStyle name="Обычный 4 12 2 3 2" xfId="1265"/>
    <cellStyle name="Обычный 4 12 2 4" xfId="727"/>
    <cellStyle name="Обычный 4 12 2 4 2" xfId="1527"/>
    <cellStyle name="Обычный 4 12 2 5" xfId="983"/>
    <cellStyle name="Обычный 4 12 3" xfId="164"/>
    <cellStyle name="Обычный 4 12 3 2" xfId="323"/>
    <cellStyle name="Обычный 4 12 3 2 2" xfId="604"/>
    <cellStyle name="Обычный 4 12 3 2 2 2" xfId="1404"/>
    <cellStyle name="Обычный 4 12 3 2 3" xfId="867"/>
    <cellStyle name="Обычный 4 12 3 2 3 2" xfId="1667"/>
    <cellStyle name="Обычный 4 12 3 2 4" xfId="1139"/>
    <cellStyle name="Обычный 4 12 3 3" xfId="481"/>
    <cellStyle name="Обычный 4 12 3 3 2" xfId="1281"/>
    <cellStyle name="Обычный 4 12 3 4" xfId="743"/>
    <cellStyle name="Обычный 4 12 3 4 2" xfId="1543"/>
    <cellStyle name="Обычный 4 12 3 5" xfId="999"/>
    <cellStyle name="Обычный 4 12 4" xfId="181"/>
    <cellStyle name="Обычный 4 12 4 2" xfId="498"/>
    <cellStyle name="Обычный 4 12 4 2 2" xfId="1298"/>
    <cellStyle name="Обычный 4 12 4 3" xfId="760"/>
    <cellStyle name="Обычный 4 12 4 3 2" xfId="1560"/>
    <cellStyle name="Обычный 4 12 4 4" xfId="1016"/>
    <cellStyle name="Обычный 4 12 5" xfId="254"/>
    <cellStyle name="Обычный 4 12 5 2" xfId="417"/>
    <cellStyle name="Обычный 4 12 5 2 2" xfId="1217"/>
    <cellStyle name="Обычный 4 12 5 3" xfId="679"/>
    <cellStyle name="Обычный 4 12 5 3 2" xfId="1479"/>
    <cellStyle name="Обычный 4 12 5 4" xfId="1075"/>
    <cellStyle name="Обычный 4 12 6" xfId="358"/>
    <cellStyle name="Обычный 4 12 6 2" xfId="1158"/>
    <cellStyle name="Обычный 4 12 7" xfId="620"/>
    <cellStyle name="Обычный 4 12 7 2" xfId="1420"/>
    <cellStyle name="Обычный 4 12 8" xfId="934"/>
    <cellStyle name="Обычный 4 13" xfId="101"/>
    <cellStyle name="Обычный 4 13 2" xfId="266"/>
    <cellStyle name="Обычный 4 13 2 2" xfId="551"/>
    <cellStyle name="Обычный 4 13 2 2 2" xfId="1351"/>
    <cellStyle name="Обычный 4 13 2 3" xfId="814"/>
    <cellStyle name="Обычный 4 13 2 3 2" xfId="1614"/>
    <cellStyle name="Обычный 4 13 2 4" xfId="1086"/>
    <cellStyle name="Обычный 4 13 3" xfId="428"/>
    <cellStyle name="Обычный 4 13 3 2" xfId="1228"/>
    <cellStyle name="Обычный 4 13 4" xfId="690"/>
    <cellStyle name="Обычный 4 13 4 2" xfId="1490"/>
    <cellStyle name="Обычный 4 13 5" xfId="945"/>
    <cellStyle name="Обычный 4 14" xfId="116"/>
    <cellStyle name="Обычный 4 14 2" xfId="279"/>
    <cellStyle name="Обычный 4 14 2 2" xfId="562"/>
    <cellStyle name="Обычный 4 14 2 2 2" xfId="1362"/>
    <cellStyle name="Обычный 4 14 2 3" xfId="825"/>
    <cellStyle name="Обычный 4 14 2 3 2" xfId="1625"/>
    <cellStyle name="Обычный 4 14 2 4" xfId="1097"/>
    <cellStyle name="Обычный 4 14 3" xfId="439"/>
    <cellStyle name="Обычный 4 14 3 2" xfId="1239"/>
    <cellStyle name="Обычный 4 14 4" xfId="701"/>
    <cellStyle name="Обычный 4 14 4 2" xfId="1501"/>
    <cellStyle name="Обычный 4 14 5" xfId="957"/>
    <cellStyle name="Обычный 4 15" xfId="129"/>
    <cellStyle name="Обычный 4 15 2" xfId="291"/>
    <cellStyle name="Обычный 4 15 2 2" xfId="573"/>
    <cellStyle name="Обычный 4 15 2 2 2" xfId="1373"/>
    <cellStyle name="Обычный 4 15 2 3" xfId="836"/>
    <cellStyle name="Обычный 4 15 2 3 2" xfId="1636"/>
    <cellStyle name="Обычный 4 15 2 4" xfId="1108"/>
    <cellStyle name="Обычный 4 15 3" xfId="450"/>
    <cellStyle name="Обычный 4 15 3 2" xfId="1250"/>
    <cellStyle name="Обычный 4 15 4" xfId="712"/>
    <cellStyle name="Обычный 4 15 4 2" xfId="1512"/>
    <cellStyle name="Обычный 4 15 5" xfId="968"/>
    <cellStyle name="Обычный 4 16" xfId="149"/>
    <cellStyle name="Обычный 4 16 2" xfId="308"/>
    <cellStyle name="Обычный 4 16 2 2" xfId="589"/>
    <cellStyle name="Обычный 4 16 2 2 2" xfId="1389"/>
    <cellStyle name="Обычный 4 16 2 3" xfId="852"/>
    <cellStyle name="Обычный 4 16 2 3 2" xfId="1652"/>
    <cellStyle name="Обычный 4 16 2 4" xfId="1124"/>
    <cellStyle name="Обычный 4 16 3" xfId="466"/>
    <cellStyle name="Обычный 4 16 3 2" xfId="1266"/>
    <cellStyle name="Обычный 4 16 4" xfId="728"/>
    <cellStyle name="Обычный 4 16 4 2" xfId="1528"/>
    <cellStyle name="Обычный 4 16 5" xfId="984"/>
    <cellStyle name="Обычный 4 17" xfId="166"/>
    <cellStyle name="Обычный 4 17 2" xfId="483"/>
    <cellStyle name="Обычный 4 17 2 2" xfId="1283"/>
    <cellStyle name="Обычный 4 17 3" xfId="745"/>
    <cellStyle name="Обычный 4 17 3 2" xfId="1545"/>
    <cellStyle name="Обычный 4 17 4" xfId="1001"/>
    <cellStyle name="Обычный 4 18" xfId="192"/>
    <cellStyle name="Обычный 4 18 2" xfId="361"/>
    <cellStyle name="Обычный 4 18 2 2" xfId="1161"/>
    <cellStyle name="Обычный 4 18 3" xfId="623"/>
    <cellStyle name="Обычный 4 18 3 2" xfId="1423"/>
    <cellStyle name="Обычный 4 18 4" xfId="1019"/>
    <cellStyle name="Обычный 4 19" xfId="343"/>
    <cellStyle name="Обычный 4 19 2" xfId="1143"/>
    <cellStyle name="Обычный 4 2" xfId="23"/>
    <cellStyle name="Обычный 4 2 10" xfId="170"/>
    <cellStyle name="Обычный 4 2 10 2" xfId="487"/>
    <cellStyle name="Обычный 4 2 10 2 2" xfId="1287"/>
    <cellStyle name="Обычный 4 2 10 3" xfId="749"/>
    <cellStyle name="Обычный 4 2 10 3 2" xfId="1549"/>
    <cellStyle name="Обычный 4 2 10 4" xfId="1005"/>
    <cellStyle name="Обычный 4 2 11" xfId="196"/>
    <cellStyle name="Обычный 4 2 11 2" xfId="365"/>
    <cellStyle name="Обычный 4 2 11 2 2" xfId="1165"/>
    <cellStyle name="Обычный 4 2 11 3" xfId="627"/>
    <cellStyle name="Обычный 4 2 11 3 2" xfId="1427"/>
    <cellStyle name="Обычный 4 2 11 4" xfId="1023"/>
    <cellStyle name="Обычный 4 2 12" xfId="347"/>
    <cellStyle name="Обычный 4 2 12 2" xfId="1147"/>
    <cellStyle name="Обычный 4 2 13" xfId="609"/>
    <cellStyle name="Обычный 4 2 13 2" xfId="1409"/>
    <cellStyle name="Обычный 4 2 14" xfId="882"/>
    <cellStyle name="Обычный 4 2 2" xfId="66"/>
    <cellStyle name="Обычный 4 2 2 2" xfId="233"/>
    <cellStyle name="Обычный 4 2 2 2 2" xfId="525"/>
    <cellStyle name="Обычный 4 2 2 2 2 2" xfId="1325"/>
    <cellStyle name="Обычный 4 2 2 2 3" xfId="787"/>
    <cellStyle name="Обычный 4 2 2 2 3 2" xfId="1587"/>
    <cellStyle name="Обычный 4 2 2 2 4" xfId="1055"/>
    <cellStyle name="Обычный 4 2 2 3" xfId="397"/>
    <cellStyle name="Обычный 4 2 2 3 2" xfId="1197"/>
    <cellStyle name="Обычный 4 2 2 4" xfId="659"/>
    <cellStyle name="Обычный 4 2 2 4 2" xfId="1459"/>
    <cellStyle name="Обычный 4 2 2 5" xfId="914"/>
    <cellStyle name="Обычный 4 2 3" xfId="72"/>
    <cellStyle name="Обычный 4 2 3 2" xfId="238"/>
    <cellStyle name="Обычный 4 2 3 2 2" xfId="529"/>
    <cellStyle name="Обычный 4 2 3 2 2 2" xfId="1329"/>
    <cellStyle name="Обычный 4 2 3 2 3" xfId="791"/>
    <cellStyle name="Обычный 4 2 3 2 3 2" xfId="1591"/>
    <cellStyle name="Обычный 4 2 3 2 4" xfId="1060"/>
    <cellStyle name="Обычный 4 2 3 3" xfId="402"/>
    <cellStyle name="Обычный 4 2 3 3 2" xfId="1202"/>
    <cellStyle name="Обычный 4 2 3 4" xfId="664"/>
    <cellStyle name="Обычный 4 2 3 4 2" xfId="1464"/>
    <cellStyle name="Обычный 4 2 3 5" xfId="919"/>
    <cellStyle name="Обычный 4 2 4" xfId="82"/>
    <cellStyle name="Обычный 4 2 4 2" xfId="248"/>
    <cellStyle name="Обычный 4 2 4 2 2" xfId="537"/>
    <cellStyle name="Обычный 4 2 4 2 2 2" xfId="1337"/>
    <cellStyle name="Обычный 4 2 4 2 3" xfId="799"/>
    <cellStyle name="Обычный 4 2 4 2 3 2" xfId="1599"/>
    <cellStyle name="Обычный 4 2 4 2 4" xfId="1069"/>
    <cellStyle name="Обычный 4 2 4 3" xfId="411"/>
    <cellStyle name="Обычный 4 2 4 3 2" xfId="1211"/>
    <cellStyle name="Обычный 4 2 4 4" xfId="673"/>
    <cellStyle name="Обычный 4 2 4 4 2" xfId="1473"/>
    <cellStyle name="Обычный 4 2 4 5" xfId="928"/>
    <cellStyle name="Обычный 4 2 5" xfId="93"/>
    <cellStyle name="Обычный 4 2 5 2" xfId="258"/>
    <cellStyle name="Обычный 4 2 5 2 2" xfId="545"/>
    <cellStyle name="Обычный 4 2 5 2 2 2" xfId="1345"/>
    <cellStyle name="Обычный 4 2 5 2 3" xfId="807"/>
    <cellStyle name="Обычный 4 2 5 2 3 2" xfId="1607"/>
    <cellStyle name="Обычный 4 2 5 2 4" xfId="1079"/>
    <cellStyle name="Обычный 4 2 5 3" xfId="421"/>
    <cellStyle name="Обычный 4 2 5 3 2" xfId="1221"/>
    <cellStyle name="Обычный 4 2 5 4" xfId="683"/>
    <cellStyle name="Обычный 4 2 5 4 2" xfId="1483"/>
    <cellStyle name="Обычный 4 2 5 5" xfId="938"/>
    <cellStyle name="Обычный 4 2 6" xfId="105"/>
    <cellStyle name="Обычный 4 2 6 2" xfId="270"/>
    <cellStyle name="Обычный 4 2 6 2 2" xfId="555"/>
    <cellStyle name="Обычный 4 2 6 2 2 2" xfId="1355"/>
    <cellStyle name="Обычный 4 2 6 2 3" xfId="818"/>
    <cellStyle name="Обычный 4 2 6 2 3 2" xfId="1618"/>
    <cellStyle name="Обычный 4 2 6 2 4" xfId="1090"/>
    <cellStyle name="Обычный 4 2 6 3" xfId="432"/>
    <cellStyle name="Обычный 4 2 6 3 2" xfId="1232"/>
    <cellStyle name="Обычный 4 2 6 4" xfId="694"/>
    <cellStyle name="Обычный 4 2 6 4 2" xfId="1494"/>
    <cellStyle name="Обычный 4 2 6 5" xfId="949"/>
    <cellStyle name="Обычный 4 2 7" xfId="120"/>
    <cellStyle name="Обычный 4 2 7 2" xfId="283"/>
    <cellStyle name="Обычный 4 2 7 2 2" xfId="566"/>
    <cellStyle name="Обычный 4 2 7 2 2 2" xfId="1366"/>
    <cellStyle name="Обычный 4 2 7 2 3" xfId="829"/>
    <cellStyle name="Обычный 4 2 7 2 3 2" xfId="1629"/>
    <cellStyle name="Обычный 4 2 7 2 4" xfId="1101"/>
    <cellStyle name="Обычный 4 2 7 3" xfId="443"/>
    <cellStyle name="Обычный 4 2 7 3 2" xfId="1243"/>
    <cellStyle name="Обычный 4 2 7 4" xfId="705"/>
    <cellStyle name="Обычный 4 2 7 4 2" xfId="1505"/>
    <cellStyle name="Обычный 4 2 7 5" xfId="961"/>
    <cellStyle name="Обычный 4 2 8" xfId="133"/>
    <cellStyle name="Обычный 4 2 8 2" xfId="295"/>
    <cellStyle name="Обычный 4 2 8 2 2" xfId="577"/>
    <cellStyle name="Обычный 4 2 8 2 2 2" xfId="1377"/>
    <cellStyle name="Обычный 4 2 8 2 3" xfId="840"/>
    <cellStyle name="Обычный 4 2 8 2 3 2" xfId="1640"/>
    <cellStyle name="Обычный 4 2 8 2 4" xfId="1112"/>
    <cellStyle name="Обычный 4 2 8 3" xfId="454"/>
    <cellStyle name="Обычный 4 2 8 3 2" xfId="1254"/>
    <cellStyle name="Обычный 4 2 8 4" xfId="716"/>
    <cellStyle name="Обычный 4 2 8 4 2" xfId="1516"/>
    <cellStyle name="Обычный 4 2 8 5" xfId="972"/>
    <cellStyle name="Обычный 4 2 9" xfId="153"/>
    <cellStyle name="Обычный 4 2 9 2" xfId="312"/>
    <cellStyle name="Обычный 4 2 9 2 2" xfId="593"/>
    <cellStyle name="Обычный 4 2 9 2 2 2" xfId="1393"/>
    <cellStyle name="Обычный 4 2 9 2 3" xfId="856"/>
    <cellStyle name="Обычный 4 2 9 2 3 2" xfId="1656"/>
    <cellStyle name="Обычный 4 2 9 2 4" xfId="1128"/>
    <cellStyle name="Обычный 4 2 9 3" xfId="470"/>
    <cellStyle name="Обычный 4 2 9 3 2" xfId="1270"/>
    <cellStyle name="Обычный 4 2 9 4" xfId="732"/>
    <cellStyle name="Обычный 4 2 9 4 2" xfId="1532"/>
    <cellStyle name="Обычный 4 2 9 5" xfId="988"/>
    <cellStyle name="Обычный 4 20" xfId="605"/>
    <cellStyle name="Обычный 4 20 2" xfId="1405"/>
    <cellStyle name="Обычный 4 21" xfId="878"/>
    <cellStyle name="Обычный 4 3" xfId="27"/>
    <cellStyle name="Обычный 4 3 10" xfId="200"/>
    <cellStyle name="Обычный 4 3 10 2" xfId="369"/>
    <cellStyle name="Обычный 4 3 10 2 2" xfId="1169"/>
    <cellStyle name="Обычный 4 3 10 3" xfId="631"/>
    <cellStyle name="Обычный 4 3 10 3 2" xfId="1431"/>
    <cellStyle name="Обычный 4 3 10 4" xfId="1027"/>
    <cellStyle name="Обычный 4 3 11" xfId="348"/>
    <cellStyle name="Обычный 4 3 11 2" xfId="1148"/>
    <cellStyle name="Обычный 4 3 12" xfId="610"/>
    <cellStyle name="Обычный 4 3 12 2" xfId="1410"/>
    <cellStyle name="Обычный 4 3 13" xfId="886"/>
    <cellStyle name="Обычный 4 3 2" xfId="74"/>
    <cellStyle name="Обычный 4 3 2 2" xfId="240"/>
    <cellStyle name="Обычный 4 3 2 2 2" xfId="530"/>
    <cellStyle name="Обычный 4 3 2 2 2 2" xfId="1330"/>
    <cellStyle name="Обычный 4 3 2 2 3" xfId="792"/>
    <cellStyle name="Обычный 4 3 2 2 3 2" xfId="1592"/>
    <cellStyle name="Обычный 4 3 2 2 4" xfId="1061"/>
    <cellStyle name="Обычный 4 3 2 3" xfId="403"/>
    <cellStyle name="Обычный 4 3 2 3 2" xfId="1203"/>
    <cellStyle name="Обычный 4 3 2 4" xfId="665"/>
    <cellStyle name="Обычный 4 3 2 4 2" xfId="1465"/>
    <cellStyle name="Обычный 4 3 2 5" xfId="920"/>
    <cellStyle name="Обычный 4 3 3" xfId="84"/>
    <cellStyle name="Обычный 4 3 3 2" xfId="249"/>
    <cellStyle name="Обычный 4 3 3 2 2" xfId="538"/>
    <cellStyle name="Обычный 4 3 3 2 2 2" xfId="1338"/>
    <cellStyle name="Обычный 4 3 3 2 3" xfId="800"/>
    <cellStyle name="Обычный 4 3 3 2 3 2" xfId="1600"/>
    <cellStyle name="Обычный 4 3 3 2 4" xfId="1070"/>
    <cellStyle name="Обычный 4 3 3 3" xfId="412"/>
    <cellStyle name="Обычный 4 3 3 3 2" xfId="1212"/>
    <cellStyle name="Обычный 4 3 3 4" xfId="674"/>
    <cellStyle name="Обычный 4 3 3 4 2" xfId="1474"/>
    <cellStyle name="Обычный 4 3 3 5" xfId="929"/>
    <cellStyle name="Обычный 4 3 4" xfId="94"/>
    <cellStyle name="Обычный 4 3 4 2" xfId="259"/>
    <cellStyle name="Обычный 4 3 4 2 2" xfId="546"/>
    <cellStyle name="Обычный 4 3 4 2 2 2" xfId="1346"/>
    <cellStyle name="Обычный 4 3 4 2 3" xfId="808"/>
    <cellStyle name="Обычный 4 3 4 2 3 2" xfId="1608"/>
    <cellStyle name="Обычный 4 3 4 2 4" xfId="1080"/>
    <cellStyle name="Обычный 4 3 4 3" xfId="422"/>
    <cellStyle name="Обычный 4 3 4 3 2" xfId="1222"/>
    <cellStyle name="Обычный 4 3 4 4" xfId="684"/>
    <cellStyle name="Обычный 4 3 4 4 2" xfId="1484"/>
    <cellStyle name="Обычный 4 3 4 5" xfId="939"/>
    <cellStyle name="Обычный 4 3 5" xfId="106"/>
    <cellStyle name="Обычный 4 3 5 2" xfId="271"/>
    <cellStyle name="Обычный 4 3 5 2 2" xfId="556"/>
    <cellStyle name="Обычный 4 3 5 2 2 2" xfId="1356"/>
    <cellStyle name="Обычный 4 3 5 2 3" xfId="819"/>
    <cellStyle name="Обычный 4 3 5 2 3 2" xfId="1619"/>
    <cellStyle name="Обычный 4 3 5 2 4" xfId="1091"/>
    <cellStyle name="Обычный 4 3 5 3" xfId="433"/>
    <cellStyle name="Обычный 4 3 5 3 2" xfId="1233"/>
    <cellStyle name="Обычный 4 3 5 4" xfId="695"/>
    <cellStyle name="Обычный 4 3 5 4 2" xfId="1495"/>
    <cellStyle name="Обычный 4 3 5 5" xfId="950"/>
    <cellStyle name="Обычный 4 3 6" xfId="121"/>
    <cellStyle name="Обычный 4 3 6 2" xfId="284"/>
    <cellStyle name="Обычный 4 3 6 2 2" xfId="567"/>
    <cellStyle name="Обычный 4 3 6 2 2 2" xfId="1367"/>
    <cellStyle name="Обычный 4 3 6 2 3" xfId="830"/>
    <cellStyle name="Обычный 4 3 6 2 3 2" xfId="1630"/>
    <cellStyle name="Обычный 4 3 6 2 4" xfId="1102"/>
    <cellStyle name="Обычный 4 3 6 3" xfId="444"/>
    <cellStyle name="Обычный 4 3 6 3 2" xfId="1244"/>
    <cellStyle name="Обычный 4 3 6 4" xfId="706"/>
    <cellStyle name="Обычный 4 3 6 4 2" xfId="1506"/>
    <cellStyle name="Обычный 4 3 6 5" xfId="962"/>
    <cellStyle name="Обычный 4 3 7" xfId="135"/>
    <cellStyle name="Обычный 4 3 7 2" xfId="296"/>
    <cellStyle name="Обычный 4 3 7 2 2" xfId="578"/>
    <cellStyle name="Обычный 4 3 7 2 2 2" xfId="1378"/>
    <cellStyle name="Обычный 4 3 7 2 3" xfId="841"/>
    <cellStyle name="Обычный 4 3 7 2 3 2" xfId="1641"/>
    <cellStyle name="Обычный 4 3 7 2 4" xfId="1113"/>
    <cellStyle name="Обычный 4 3 7 3" xfId="455"/>
    <cellStyle name="Обычный 4 3 7 3 2" xfId="1255"/>
    <cellStyle name="Обычный 4 3 7 4" xfId="717"/>
    <cellStyle name="Обычный 4 3 7 4 2" xfId="1517"/>
    <cellStyle name="Обычный 4 3 7 5" xfId="973"/>
    <cellStyle name="Обычный 4 3 8" xfId="154"/>
    <cellStyle name="Обычный 4 3 8 2" xfId="313"/>
    <cellStyle name="Обычный 4 3 8 2 2" xfId="594"/>
    <cellStyle name="Обычный 4 3 8 2 2 2" xfId="1394"/>
    <cellStyle name="Обычный 4 3 8 2 3" xfId="857"/>
    <cellStyle name="Обычный 4 3 8 2 3 2" xfId="1657"/>
    <cellStyle name="Обычный 4 3 8 2 4" xfId="1129"/>
    <cellStyle name="Обычный 4 3 8 3" xfId="471"/>
    <cellStyle name="Обычный 4 3 8 3 2" xfId="1271"/>
    <cellStyle name="Обычный 4 3 8 4" xfId="733"/>
    <cellStyle name="Обычный 4 3 8 4 2" xfId="1533"/>
    <cellStyle name="Обычный 4 3 8 5" xfId="989"/>
    <cellStyle name="Обычный 4 3 9" xfId="171"/>
    <cellStyle name="Обычный 4 3 9 2" xfId="488"/>
    <cellStyle name="Обычный 4 3 9 2 2" xfId="1288"/>
    <cellStyle name="Обычный 4 3 9 3" xfId="750"/>
    <cellStyle name="Обычный 4 3 9 3 2" xfId="1550"/>
    <cellStyle name="Обычный 4 3 9 4" xfId="1006"/>
    <cellStyle name="Обычный 4 4" xfId="32"/>
    <cellStyle name="Обычный 4 4 10" xfId="205"/>
    <cellStyle name="Обычный 4 4 10 2" xfId="373"/>
    <cellStyle name="Обычный 4 4 10 2 2" xfId="1173"/>
    <cellStyle name="Обычный 4 4 10 3" xfId="635"/>
    <cellStyle name="Обычный 4 4 10 3 2" xfId="1435"/>
    <cellStyle name="Обычный 4 4 10 4" xfId="1031"/>
    <cellStyle name="Обычный 4 4 11" xfId="349"/>
    <cellStyle name="Обычный 4 4 11 2" xfId="1149"/>
    <cellStyle name="Обычный 4 4 12" xfId="611"/>
    <cellStyle name="Обычный 4 4 12 2" xfId="1411"/>
    <cellStyle name="Обычный 4 4 13" xfId="890"/>
    <cellStyle name="Обычный 4 4 2" xfId="75"/>
    <cellStyle name="Обычный 4 4 2 2" xfId="241"/>
    <cellStyle name="Обычный 4 4 2 2 2" xfId="531"/>
    <cellStyle name="Обычный 4 4 2 2 2 2" xfId="1331"/>
    <cellStyle name="Обычный 4 4 2 2 3" xfId="793"/>
    <cellStyle name="Обычный 4 4 2 2 3 2" xfId="1593"/>
    <cellStyle name="Обычный 4 4 2 2 4" xfId="1062"/>
    <cellStyle name="Обычный 4 4 2 3" xfId="404"/>
    <cellStyle name="Обычный 4 4 2 3 2" xfId="1204"/>
    <cellStyle name="Обычный 4 4 2 4" xfId="666"/>
    <cellStyle name="Обычный 4 4 2 4 2" xfId="1466"/>
    <cellStyle name="Обычный 4 4 2 5" xfId="921"/>
    <cellStyle name="Обычный 4 4 3" xfId="85"/>
    <cellStyle name="Обычный 4 4 3 2" xfId="250"/>
    <cellStyle name="Обычный 4 4 3 2 2" xfId="539"/>
    <cellStyle name="Обычный 4 4 3 2 2 2" xfId="1339"/>
    <cellStyle name="Обычный 4 4 3 2 3" xfId="801"/>
    <cellStyle name="Обычный 4 4 3 2 3 2" xfId="1601"/>
    <cellStyle name="Обычный 4 4 3 2 4" xfId="1071"/>
    <cellStyle name="Обычный 4 4 3 3" xfId="413"/>
    <cellStyle name="Обычный 4 4 3 3 2" xfId="1213"/>
    <cellStyle name="Обычный 4 4 3 4" xfId="675"/>
    <cellStyle name="Обычный 4 4 3 4 2" xfId="1475"/>
    <cellStyle name="Обычный 4 4 3 5" xfId="930"/>
    <cellStyle name="Обычный 4 4 4" xfId="95"/>
    <cellStyle name="Обычный 4 4 4 2" xfId="260"/>
    <cellStyle name="Обычный 4 4 4 2 2" xfId="547"/>
    <cellStyle name="Обычный 4 4 4 2 2 2" xfId="1347"/>
    <cellStyle name="Обычный 4 4 4 2 3" xfId="809"/>
    <cellStyle name="Обычный 4 4 4 2 3 2" xfId="1609"/>
    <cellStyle name="Обычный 4 4 4 2 4" xfId="1081"/>
    <cellStyle name="Обычный 4 4 4 3" xfId="423"/>
    <cellStyle name="Обычный 4 4 4 3 2" xfId="1223"/>
    <cellStyle name="Обычный 4 4 4 4" xfId="685"/>
    <cellStyle name="Обычный 4 4 4 4 2" xfId="1485"/>
    <cellStyle name="Обычный 4 4 4 5" xfId="940"/>
    <cellStyle name="Обычный 4 4 5" xfId="107"/>
    <cellStyle name="Обычный 4 4 5 2" xfId="272"/>
    <cellStyle name="Обычный 4 4 5 2 2" xfId="557"/>
    <cellStyle name="Обычный 4 4 5 2 2 2" xfId="1357"/>
    <cellStyle name="Обычный 4 4 5 2 3" xfId="820"/>
    <cellStyle name="Обычный 4 4 5 2 3 2" xfId="1620"/>
    <cellStyle name="Обычный 4 4 5 2 4" xfId="1092"/>
    <cellStyle name="Обычный 4 4 5 3" xfId="434"/>
    <cellStyle name="Обычный 4 4 5 3 2" xfId="1234"/>
    <cellStyle name="Обычный 4 4 5 4" xfId="696"/>
    <cellStyle name="Обычный 4 4 5 4 2" xfId="1496"/>
    <cellStyle name="Обычный 4 4 5 5" xfId="951"/>
    <cellStyle name="Обычный 4 4 6" xfId="122"/>
    <cellStyle name="Обычный 4 4 6 2" xfId="285"/>
    <cellStyle name="Обычный 4 4 6 2 2" xfId="568"/>
    <cellStyle name="Обычный 4 4 6 2 2 2" xfId="1368"/>
    <cellStyle name="Обычный 4 4 6 2 3" xfId="831"/>
    <cellStyle name="Обычный 4 4 6 2 3 2" xfId="1631"/>
    <cellStyle name="Обычный 4 4 6 2 4" xfId="1103"/>
    <cellStyle name="Обычный 4 4 6 3" xfId="445"/>
    <cellStyle name="Обычный 4 4 6 3 2" xfId="1245"/>
    <cellStyle name="Обычный 4 4 6 4" xfId="707"/>
    <cellStyle name="Обычный 4 4 6 4 2" xfId="1507"/>
    <cellStyle name="Обычный 4 4 6 5" xfId="963"/>
    <cellStyle name="Обычный 4 4 7" xfId="136"/>
    <cellStyle name="Обычный 4 4 7 2" xfId="297"/>
    <cellStyle name="Обычный 4 4 7 2 2" xfId="579"/>
    <cellStyle name="Обычный 4 4 7 2 2 2" xfId="1379"/>
    <cellStyle name="Обычный 4 4 7 2 3" xfId="842"/>
    <cellStyle name="Обычный 4 4 7 2 3 2" xfId="1642"/>
    <cellStyle name="Обычный 4 4 7 2 4" xfId="1114"/>
    <cellStyle name="Обычный 4 4 7 3" xfId="456"/>
    <cellStyle name="Обычный 4 4 7 3 2" xfId="1256"/>
    <cellStyle name="Обычный 4 4 7 4" xfId="718"/>
    <cellStyle name="Обычный 4 4 7 4 2" xfId="1518"/>
    <cellStyle name="Обычный 4 4 7 5" xfId="974"/>
    <cellStyle name="Обычный 4 4 8" xfId="155"/>
    <cellStyle name="Обычный 4 4 8 2" xfId="314"/>
    <cellStyle name="Обычный 4 4 8 2 2" xfId="595"/>
    <cellStyle name="Обычный 4 4 8 2 2 2" xfId="1395"/>
    <cellStyle name="Обычный 4 4 8 2 3" xfId="858"/>
    <cellStyle name="Обычный 4 4 8 2 3 2" xfId="1658"/>
    <cellStyle name="Обычный 4 4 8 2 4" xfId="1130"/>
    <cellStyle name="Обычный 4 4 8 3" xfId="472"/>
    <cellStyle name="Обычный 4 4 8 3 2" xfId="1272"/>
    <cellStyle name="Обычный 4 4 8 4" xfId="734"/>
    <cellStyle name="Обычный 4 4 8 4 2" xfId="1534"/>
    <cellStyle name="Обычный 4 4 8 5" xfId="990"/>
    <cellStyle name="Обычный 4 4 9" xfId="172"/>
    <cellStyle name="Обычный 4 4 9 2" xfId="489"/>
    <cellStyle name="Обычный 4 4 9 2 2" xfId="1289"/>
    <cellStyle name="Обычный 4 4 9 3" xfId="751"/>
    <cellStyle name="Обычный 4 4 9 3 2" xfId="1551"/>
    <cellStyle name="Обычный 4 4 9 4" xfId="1007"/>
    <cellStyle name="Обычный 4 5" xfId="37"/>
    <cellStyle name="Обычный 4 5 10" xfId="210"/>
    <cellStyle name="Обычный 4 5 10 2" xfId="377"/>
    <cellStyle name="Обычный 4 5 10 2 2" xfId="1177"/>
    <cellStyle name="Обычный 4 5 10 3" xfId="639"/>
    <cellStyle name="Обычный 4 5 10 3 2" xfId="1439"/>
    <cellStyle name="Обычный 4 5 10 4" xfId="1035"/>
    <cellStyle name="Обычный 4 5 11" xfId="350"/>
    <cellStyle name="Обычный 4 5 11 2" xfId="1150"/>
    <cellStyle name="Обычный 4 5 12" xfId="612"/>
    <cellStyle name="Обычный 4 5 12 2" xfId="1412"/>
    <cellStyle name="Обычный 4 5 13" xfId="894"/>
    <cellStyle name="Обычный 4 5 2" xfId="76"/>
    <cellStyle name="Обычный 4 5 2 2" xfId="242"/>
    <cellStyle name="Обычный 4 5 2 2 2" xfId="532"/>
    <cellStyle name="Обычный 4 5 2 2 2 2" xfId="1332"/>
    <cellStyle name="Обычный 4 5 2 2 3" xfId="794"/>
    <cellStyle name="Обычный 4 5 2 2 3 2" xfId="1594"/>
    <cellStyle name="Обычный 4 5 2 2 4" xfId="1063"/>
    <cellStyle name="Обычный 4 5 2 3" xfId="405"/>
    <cellStyle name="Обычный 4 5 2 3 2" xfId="1205"/>
    <cellStyle name="Обычный 4 5 2 4" xfId="667"/>
    <cellStyle name="Обычный 4 5 2 4 2" xfId="1467"/>
    <cellStyle name="Обычный 4 5 2 5" xfId="922"/>
    <cellStyle name="Обычный 4 5 3" xfId="86"/>
    <cellStyle name="Обычный 4 5 3 2" xfId="251"/>
    <cellStyle name="Обычный 4 5 3 2 2" xfId="540"/>
    <cellStyle name="Обычный 4 5 3 2 2 2" xfId="1340"/>
    <cellStyle name="Обычный 4 5 3 2 3" xfId="802"/>
    <cellStyle name="Обычный 4 5 3 2 3 2" xfId="1602"/>
    <cellStyle name="Обычный 4 5 3 2 4" xfId="1072"/>
    <cellStyle name="Обычный 4 5 3 3" xfId="414"/>
    <cellStyle name="Обычный 4 5 3 3 2" xfId="1214"/>
    <cellStyle name="Обычный 4 5 3 4" xfId="676"/>
    <cellStyle name="Обычный 4 5 3 4 2" xfId="1476"/>
    <cellStyle name="Обычный 4 5 3 5" xfId="931"/>
    <cellStyle name="Обычный 4 5 4" xfId="96"/>
    <cellStyle name="Обычный 4 5 4 2" xfId="261"/>
    <cellStyle name="Обычный 4 5 4 2 2" xfId="548"/>
    <cellStyle name="Обычный 4 5 4 2 2 2" xfId="1348"/>
    <cellStyle name="Обычный 4 5 4 2 3" xfId="810"/>
    <cellStyle name="Обычный 4 5 4 2 3 2" xfId="1610"/>
    <cellStyle name="Обычный 4 5 4 2 4" xfId="1082"/>
    <cellStyle name="Обычный 4 5 4 3" xfId="424"/>
    <cellStyle name="Обычный 4 5 4 3 2" xfId="1224"/>
    <cellStyle name="Обычный 4 5 4 4" xfId="686"/>
    <cellStyle name="Обычный 4 5 4 4 2" xfId="1486"/>
    <cellStyle name="Обычный 4 5 4 5" xfId="941"/>
    <cellStyle name="Обычный 4 5 5" xfId="108"/>
    <cellStyle name="Обычный 4 5 5 2" xfId="273"/>
    <cellStyle name="Обычный 4 5 5 2 2" xfId="558"/>
    <cellStyle name="Обычный 4 5 5 2 2 2" xfId="1358"/>
    <cellStyle name="Обычный 4 5 5 2 3" xfId="821"/>
    <cellStyle name="Обычный 4 5 5 2 3 2" xfId="1621"/>
    <cellStyle name="Обычный 4 5 5 2 4" xfId="1093"/>
    <cellStyle name="Обычный 4 5 5 3" xfId="435"/>
    <cellStyle name="Обычный 4 5 5 3 2" xfId="1235"/>
    <cellStyle name="Обычный 4 5 5 4" xfId="697"/>
    <cellStyle name="Обычный 4 5 5 4 2" xfId="1497"/>
    <cellStyle name="Обычный 4 5 5 5" xfId="952"/>
    <cellStyle name="Обычный 4 5 6" xfId="123"/>
    <cellStyle name="Обычный 4 5 6 2" xfId="286"/>
    <cellStyle name="Обычный 4 5 6 2 2" xfId="569"/>
    <cellStyle name="Обычный 4 5 6 2 2 2" xfId="1369"/>
    <cellStyle name="Обычный 4 5 6 2 3" xfId="832"/>
    <cellStyle name="Обычный 4 5 6 2 3 2" xfId="1632"/>
    <cellStyle name="Обычный 4 5 6 2 4" xfId="1104"/>
    <cellStyle name="Обычный 4 5 6 3" xfId="446"/>
    <cellStyle name="Обычный 4 5 6 3 2" xfId="1246"/>
    <cellStyle name="Обычный 4 5 6 4" xfId="708"/>
    <cellStyle name="Обычный 4 5 6 4 2" xfId="1508"/>
    <cellStyle name="Обычный 4 5 6 5" xfId="964"/>
    <cellStyle name="Обычный 4 5 7" xfId="137"/>
    <cellStyle name="Обычный 4 5 7 2" xfId="298"/>
    <cellStyle name="Обычный 4 5 7 2 2" xfId="580"/>
    <cellStyle name="Обычный 4 5 7 2 2 2" xfId="1380"/>
    <cellStyle name="Обычный 4 5 7 2 3" xfId="843"/>
    <cellStyle name="Обычный 4 5 7 2 3 2" xfId="1643"/>
    <cellStyle name="Обычный 4 5 7 2 4" xfId="1115"/>
    <cellStyle name="Обычный 4 5 7 3" xfId="457"/>
    <cellStyle name="Обычный 4 5 7 3 2" xfId="1257"/>
    <cellStyle name="Обычный 4 5 7 4" xfId="719"/>
    <cellStyle name="Обычный 4 5 7 4 2" xfId="1519"/>
    <cellStyle name="Обычный 4 5 7 5" xfId="975"/>
    <cellStyle name="Обычный 4 5 8" xfId="156"/>
    <cellStyle name="Обычный 4 5 8 2" xfId="315"/>
    <cellStyle name="Обычный 4 5 8 2 2" xfId="596"/>
    <cellStyle name="Обычный 4 5 8 2 2 2" xfId="1396"/>
    <cellStyle name="Обычный 4 5 8 2 3" xfId="859"/>
    <cellStyle name="Обычный 4 5 8 2 3 2" xfId="1659"/>
    <cellStyle name="Обычный 4 5 8 2 4" xfId="1131"/>
    <cellStyle name="Обычный 4 5 8 3" xfId="473"/>
    <cellStyle name="Обычный 4 5 8 3 2" xfId="1273"/>
    <cellStyle name="Обычный 4 5 8 4" xfId="735"/>
    <cellStyle name="Обычный 4 5 8 4 2" xfId="1535"/>
    <cellStyle name="Обычный 4 5 8 5" xfId="991"/>
    <cellStyle name="Обычный 4 5 9" xfId="173"/>
    <cellStyle name="Обычный 4 5 9 2" xfId="490"/>
    <cellStyle name="Обычный 4 5 9 2 2" xfId="1290"/>
    <cellStyle name="Обычный 4 5 9 3" xfId="752"/>
    <cellStyle name="Обычный 4 5 9 3 2" xfId="1552"/>
    <cellStyle name="Обычный 4 5 9 4" xfId="1008"/>
    <cellStyle name="Обычный 4 6" xfId="41"/>
    <cellStyle name="Обычный 4 6 10" xfId="214"/>
    <cellStyle name="Обычный 4 6 10 2" xfId="381"/>
    <cellStyle name="Обычный 4 6 10 2 2" xfId="1181"/>
    <cellStyle name="Обычный 4 6 10 3" xfId="643"/>
    <cellStyle name="Обычный 4 6 10 3 2" xfId="1443"/>
    <cellStyle name="Обычный 4 6 10 4" xfId="1039"/>
    <cellStyle name="Обычный 4 6 11" xfId="351"/>
    <cellStyle name="Обычный 4 6 11 2" xfId="1151"/>
    <cellStyle name="Обычный 4 6 12" xfId="613"/>
    <cellStyle name="Обычный 4 6 12 2" xfId="1413"/>
    <cellStyle name="Обычный 4 6 13" xfId="898"/>
    <cellStyle name="Обычный 4 6 2" xfId="77"/>
    <cellStyle name="Обычный 4 6 2 2" xfId="243"/>
    <cellStyle name="Обычный 4 6 2 2 2" xfId="533"/>
    <cellStyle name="Обычный 4 6 2 2 2 2" xfId="1333"/>
    <cellStyle name="Обычный 4 6 2 2 3" xfId="795"/>
    <cellStyle name="Обычный 4 6 2 2 3 2" xfId="1595"/>
    <cellStyle name="Обычный 4 6 2 2 4" xfId="1064"/>
    <cellStyle name="Обычный 4 6 2 3" xfId="406"/>
    <cellStyle name="Обычный 4 6 2 3 2" xfId="1206"/>
    <cellStyle name="Обычный 4 6 2 4" xfId="668"/>
    <cellStyle name="Обычный 4 6 2 4 2" xfId="1468"/>
    <cellStyle name="Обычный 4 6 2 5" xfId="923"/>
    <cellStyle name="Обычный 4 6 3" xfId="87"/>
    <cellStyle name="Обычный 4 6 3 2" xfId="252"/>
    <cellStyle name="Обычный 4 6 3 2 2" xfId="541"/>
    <cellStyle name="Обычный 4 6 3 2 2 2" xfId="1341"/>
    <cellStyle name="Обычный 4 6 3 2 3" xfId="803"/>
    <cellStyle name="Обычный 4 6 3 2 3 2" xfId="1603"/>
    <cellStyle name="Обычный 4 6 3 2 4" xfId="1073"/>
    <cellStyle name="Обычный 4 6 3 3" xfId="415"/>
    <cellStyle name="Обычный 4 6 3 3 2" xfId="1215"/>
    <cellStyle name="Обычный 4 6 3 4" xfId="677"/>
    <cellStyle name="Обычный 4 6 3 4 2" xfId="1477"/>
    <cellStyle name="Обычный 4 6 3 5" xfId="932"/>
    <cellStyle name="Обычный 4 6 4" xfId="97"/>
    <cellStyle name="Обычный 4 6 4 2" xfId="262"/>
    <cellStyle name="Обычный 4 6 4 2 2" xfId="549"/>
    <cellStyle name="Обычный 4 6 4 2 2 2" xfId="1349"/>
    <cellStyle name="Обычный 4 6 4 2 3" xfId="811"/>
    <cellStyle name="Обычный 4 6 4 2 3 2" xfId="1611"/>
    <cellStyle name="Обычный 4 6 4 2 4" xfId="1083"/>
    <cellStyle name="Обычный 4 6 4 3" xfId="425"/>
    <cellStyle name="Обычный 4 6 4 3 2" xfId="1225"/>
    <cellStyle name="Обычный 4 6 4 4" xfId="687"/>
    <cellStyle name="Обычный 4 6 4 4 2" xfId="1487"/>
    <cellStyle name="Обычный 4 6 4 5" xfId="942"/>
    <cellStyle name="Обычный 4 6 5" xfId="109"/>
    <cellStyle name="Обычный 4 6 5 2" xfId="274"/>
    <cellStyle name="Обычный 4 6 5 2 2" xfId="559"/>
    <cellStyle name="Обычный 4 6 5 2 2 2" xfId="1359"/>
    <cellStyle name="Обычный 4 6 5 2 3" xfId="822"/>
    <cellStyle name="Обычный 4 6 5 2 3 2" xfId="1622"/>
    <cellStyle name="Обычный 4 6 5 2 4" xfId="1094"/>
    <cellStyle name="Обычный 4 6 5 3" xfId="436"/>
    <cellStyle name="Обычный 4 6 5 3 2" xfId="1236"/>
    <cellStyle name="Обычный 4 6 5 4" xfId="698"/>
    <cellStyle name="Обычный 4 6 5 4 2" xfId="1498"/>
    <cellStyle name="Обычный 4 6 5 5" xfId="953"/>
    <cellStyle name="Обычный 4 6 6" xfId="124"/>
    <cellStyle name="Обычный 4 6 6 2" xfId="287"/>
    <cellStyle name="Обычный 4 6 6 2 2" xfId="570"/>
    <cellStyle name="Обычный 4 6 6 2 2 2" xfId="1370"/>
    <cellStyle name="Обычный 4 6 6 2 3" xfId="833"/>
    <cellStyle name="Обычный 4 6 6 2 3 2" xfId="1633"/>
    <cellStyle name="Обычный 4 6 6 2 4" xfId="1105"/>
    <cellStyle name="Обычный 4 6 6 3" xfId="447"/>
    <cellStyle name="Обычный 4 6 6 3 2" xfId="1247"/>
    <cellStyle name="Обычный 4 6 6 4" xfId="709"/>
    <cellStyle name="Обычный 4 6 6 4 2" xfId="1509"/>
    <cellStyle name="Обычный 4 6 6 5" xfId="965"/>
    <cellStyle name="Обычный 4 6 7" xfId="138"/>
    <cellStyle name="Обычный 4 6 7 2" xfId="299"/>
    <cellStyle name="Обычный 4 6 7 2 2" xfId="581"/>
    <cellStyle name="Обычный 4 6 7 2 2 2" xfId="1381"/>
    <cellStyle name="Обычный 4 6 7 2 3" xfId="844"/>
    <cellStyle name="Обычный 4 6 7 2 3 2" xfId="1644"/>
    <cellStyle name="Обычный 4 6 7 2 4" xfId="1116"/>
    <cellStyle name="Обычный 4 6 7 3" xfId="458"/>
    <cellStyle name="Обычный 4 6 7 3 2" xfId="1258"/>
    <cellStyle name="Обычный 4 6 7 4" xfId="720"/>
    <cellStyle name="Обычный 4 6 7 4 2" xfId="1520"/>
    <cellStyle name="Обычный 4 6 7 5" xfId="976"/>
    <cellStyle name="Обычный 4 6 8" xfId="157"/>
    <cellStyle name="Обычный 4 6 8 2" xfId="316"/>
    <cellStyle name="Обычный 4 6 8 2 2" xfId="597"/>
    <cellStyle name="Обычный 4 6 8 2 2 2" xfId="1397"/>
    <cellStyle name="Обычный 4 6 8 2 3" xfId="860"/>
    <cellStyle name="Обычный 4 6 8 2 3 2" xfId="1660"/>
    <cellStyle name="Обычный 4 6 8 2 4" xfId="1132"/>
    <cellStyle name="Обычный 4 6 8 3" xfId="474"/>
    <cellStyle name="Обычный 4 6 8 3 2" xfId="1274"/>
    <cellStyle name="Обычный 4 6 8 4" xfId="736"/>
    <cellStyle name="Обычный 4 6 8 4 2" xfId="1536"/>
    <cellStyle name="Обычный 4 6 8 5" xfId="992"/>
    <cellStyle name="Обычный 4 6 9" xfId="174"/>
    <cellStyle name="Обычный 4 6 9 2" xfId="491"/>
    <cellStyle name="Обычный 4 6 9 2 2" xfId="1291"/>
    <cellStyle name="Обычный 4 6 9 3" xfId="753"/>
    <cellStyle name="Обычный 4 6 9 3 2" xfId="1553"/>
    <cellStyle name="Обычный 4 6 9 4" xfId="1009"/>
    <cellStyle name="Обычный 4 7" xfId="46"/>
    <cellStyle name="Обычный 4 7 10" xfId="615"/>
    <cellStyle name="Обычный 4 7 10 2" xfId="1415"/>
    <cellStyle name="Обычный 4 7 11" xfId="902"/>
    <cellStyle name="Обычный 4 7 2" xfId="99"/>
    <cellStyle name="Обычный 4 7 2 2" xfId="264"/>
    <cellStyle name="Обычный 4 7 2 2 2" xfId="550"/>
    <cellStyle name="Обычный 4 7 2 2 2 2" xfId="1350"/>
    <cellStyle name="Обычный 4 7 2 2 3" xfId="813"/>
    <cellStyle name="Обычный 4 7 2 2 3 2" xfId="1613"/>
    <cellStyle name="Обычный 4 7 2 2 4" xfId="1085"/>
    <cellStyle name="Обычный 4 7 2 3" xfId="427"/>
    <cellStyle name="Обычный 4 7 2 3 2" xfId="1227"/>
    <cellStyle name="Обычный 4 7 2 4" xfId="689"/>
    <cellStyle name="Обычный 4 7 2 4 2" xfId="1489"/>
    <cellStyle name="Обычный 4 7 2 5" xfId="944"/>
    <cellStyle name="Обычный 4 7 3" xfId="111"/>
    <cellStyle name="Обычный 4 7 3 2" xfId="276"/>
    <cellStyle name="Обычный 4 7 3 2 2" xfId="561"/>
    <cellStyle name="Обычный 4 7 3 2 2 2" xfId="1361"/>
    <cellStyle name="Обычный 4 7 3 2 3" xfId="824"/>
    <cellStyle name="Обычный 4 7 3 2 3 2" xfId="1624"/>
    <cellStyle name="Обычный 4 7 3 2 4" xfId="1096"/>
    <cellStyle name="Обычный 4 7 3 3" xfId="438"/>
    <cellStyle name="Обычный 4 7 3 3 2" xfId="1238"/>
    <cellStyle name="Обычный 4 7 3 4" xfId="700"/>
    <cellStyle name="Обычный 4 7 3 4 2" xfId="1500"/>
    <cellStyle name="Обычный 4 7 3 5" xfId="955"/>
    <cellStyle name="Обычный 4 7 4" xfId="126"/>
    <cellStyle name="Обычный 4 7 4 2" xfId="289"/>
    <cellStyle name="Обычный 4 7 4 2 2" xfId="572"/>
    <cellStyle name="Обычный 4 7 4 2 2 2" xfId="1372"/>
    <cellStyle name="Обычный 4 7 4 2 3" xfId="835"/>
    <cellStyle name="Обычный 4 7 4 2 3 2" xfId="1635"/>
    <cellStyle name="Обычный 4 7 4 2 4" xfId="1107"/>
    <cellStyle name="Обычный 4 7 4 3" xfId="449"/>
    <cellStyle name="Обычный 4 7 4 3 2" xfId="1249"/>
    <cellStyle name="Обычный 4 7 4 4" xfId="711"/>
    <cellStyle name="Обычный 4 7 4 4 2" xfId="1511"/>
    <cellStyle name="Обычный 4 7 4 5" xfId="967"/>
    <cellStyle name="Обычный 4 7 5" xfId="140"/>
    <cellStyle name="Обычный 4 7 5 2" xfId="301"/>
    <cellStyle name="Обычный 4 7 5 2 2" xfId="583"/>
    <cellStyle name="Обычный 4 7 5 2 2 2" xfId="1383"/>
    <cellStyle name="Обычный 4 7 5 2 3" xfId="846"/>
    <cellStyle name="Обычный 4 7 5 2 3 2" xfId="1646"/>
    <cellStyle name="Обычный 4 7 5 2 4" xfId="1118"/>
    <cellStyle name="Обычный 4 7 5 3" xfId="460"/>
    <cellStyle name="Обычный 4 7 5 3 2" xfId="1260"/>
    <cellStyle name="Обычный 4 7 5 4" xfId="722"/>
    <cellStyle name="Обычный 4 7 5 4 2" xfId="1522"/>
    <cellStyle name="Обычный 4 7 5 5" xfId="978"/>
    <cellStyle name="Обычный 4 7 6" xfId="159"/>
    <cellStyle name="Обычный 4 7 6 2" xfId="318"/>
    <cellStyle name="Обычный 4 7 6 2 2" xfId="599"/>
    <cellStyle name="Обычный 4 7 6 2 2 2" xfId="1399"/>
    <cellStyle name="Обычный 4 7 6 2 3" xfId="862"/>
    <cellStyle name="Обычный 4 7 6 2 3 2" xfId="1662"/>
    <cellStyle name="Обычный 4 7 6 2 4" xfId="1134"/>
    <cellStyle name="Обычный 4 7 6 3" xfId="476"/>
    <cellStyle name="Обычный 4 7 6 3 2" xfId="1276"/>
    <cellStyle name="Обычный 4 7 6 4" xfId="738"/>
    <cellStyle name="Обычный 4 7 6 4 2" xfId="1538"/>
    <cellStyle name="Обычный 4 7 6 5" xfId="994"/>
    <cellStyle name="Обычный 4 7 7" xfId="176"/>
    <cellStyle name="Обычный 4 7 7 2" xfId="493"/>
    <cellStyle name="Обычный 4 7 7 2 2" xfId="1293"/>
    <cellStyle name="Обычный 4 7 7 3" xfId="755"/>
    <cellStyle name="Обычный 4 7 7 3 2" xfId="1555"/>
    <cellStyle name="Обычный 4 7 7 4" xfId="1011"/>
    <cellStyle name="Обычный 4 7 8" xfId="218"/>
    <cellStyle name="Обычный 4 7 8 2" xfId="385"/>
    <cellStyle name="Обычный 4 7 8 2 2" xfId="1185"/>
    <cellStyle name="Обычный 4 7 8 3" xfId="647"/>
    <cellStyle name="Обычный 4 7 8 3 2" xfId="1447"/>
    <cellStyle name="Обычный 4 7 8 4" xfId="1043"/>
    <cellStyle name="Обычный 4 7 9" xfId="353"/>
    <cellStyle name="Обычный 4 7 9 2" xfId="1153"/>
    <cellStyle name="Обычный 4 8" xfId="52"/>
    <cellStyle name="Обычный 4 8 2" xfId="142"/>
    <cellStyle name="Обычный 4 8 2 2" xfId="302"/>
    <cellStyle name="Обычный 4 8 2 2 2" xfId="584"/>
    <cellStyle name="Обычный 4 8 2 2 2 2" xfId="1384"/>
    <cellStyle name="Обычный 4 8 2 2 3" xfId="847"/>
    <cellStyle name="Обычный 4 8 2 2 3 2" xfId="1647"/>
    <cellStyle name="Обычный 4 8 2 2 4" xfId="1119"/>
    <cellStyle name="Обычный 4 8 2 3" xfId="461"/>
    <cellStyle name="Обычный 4 8 2 3 2" xfId="1261"/>
    <cellStyle name="Обычный 4 8 2 4" xfId="723"/>
    <cellStyle name="Обычный 4 8 2 4 2" xfId="1523"/>
    <cellStyle name="Обычный 4 8 2 5" xfId="979"/>
    <cellStyle name="Обычный 4 8 3" xfId="160"/>
    <cellStyle name="Обычный 4 8 3 2" xfId="319"/>
    <cellStyle name="Обычный 4 8 3 2 2" xfId="600"/>
    <cellStyle name="Обычный 4 8 3 2 2 2" xfId="1400"/>
    <cellStyle name="Обычный 4 8 3 2 3" xfId="863"/>
    <cellStyle name="Обычный 4 8 3 2 3 2" xfId="1663"/>
    <cellStyle name="Обычный 4 8 3 2 4" xfId="1135"/>
    <cellStyle name="Обычный 4 8 3 3" xfId="477"/>
    <cellStyle name="Обычный 4 8 3 3 2" xfId="1277"/>
    <cellStyle name="Обычный 4 8 3 4" xfId="739"/>
    <cellStyle name="Обычный 4 8 3 4 2" xfId="1539"/>
    <cellStyle name="Обычный 4 8 3 5" xfId="995"/>
    <cellStyle name="Обычный 4 8 4" xfId="177"/>
    <cellStyle name="Обычный 4 8 4 2" xfId="494"/>
    <cellStyle name="Обычный 4 8 4 2 2" xfId="1294"/>
    <cellStyle name="Обычный 4 8 4 3" xfId="756"/>
    <cellStyle name="Обычный 4 8 4 3 2" xfId="1556"/>
    <cellStyle name="Обычный 4 8 4 4" xfId="1012"/>
    <cellStyle name="Обычный 4 8 5" xfId="223"/>
    <cellStyle name="Обычный 4 8 5 2" xfId="389"/>
    <cellStyle name="Обычный 4 8 5 2 2" xfId="1189"/>
    <cellStyle name="Обычный 4 8 5 3" xfId="651"/>
    <cellStyle name="Обычный 4 8 5 3 2" xfId="1451"/>
    <cellStyle name="Обычный 4 8 5 4" xfId="1047"/>
    <cellStyle name="Обычный 4 8 6" xfId="354"/>
    <cellStyle name="Обычный 4 8 6 2" xfId="1154"/>
    <cellStyle name="Обычный 4 8 7" xfId="616"/>
    <cellStyle name="Обычный 4 8 7 2" xfId="1416"/>
    <cellStyle name="Обычный 4 8 8" xfId="906"/>
    <cellStyle name="Обычный 4 9" xfId="58"/>
    <cellStyle name="Обычный 4 9 2" xfId="144"/>
    <cellStyle name="Обычный 4 9 2 2" xfId="303"/>
    <cellStyle name="Обычный 4 9 2 2 2" xfId="585"/>
    <cellStyle name="Обычный 4 9 2 2 2 2" xfId="1385"/>
    <cellStyle name="Обычный 4 9 2 2 3" xfId="848"/>
    <cellStyle name="Обычный 4 9 2 2 3 2" xfId="1648"/>
    <cellStyle name="Обычный 4 9 2 2 4" xfId="1120"/>
    <cellStyle name="Обычный 4 9 2 3" xfId="462"/>
    <cellStyle name="Обычный 4 9 2 3 2" xfId="1262"/>
    <cellStyle name="Обычный 4 9 2 4" xfId="724"/>
    <cellStyle name="Обычный 4 9 2 4 2" xfId="1524"/>
    <cellStyle name="Обычный 4 9 2 5" xfId="980"/>
    <cellStyle name="Обычный 4 9 3" xfId="161"/>
    <cellStyle name="Обычный 4 9 3 2" xfId="320"/>
    <cellStyle name="Обычный 4 9 3 2 2" xfId="601"/>
    <cellStyle name="Обычный 4 9 3 2 2 2" xfId="1401"/>
    <cellStyle name="Обычный 4 9 3 2 3" xfId="864"/>
    <cellStyle name="Обычный 4 9 3 2 3 2" xfId="1664"/>
    <cellStyle name="Обычный 4 9 3 2 4" xfId="1136"/>
    <cellStyle name="Обычный 4 9 3 3" xfId="478"/>
    <cellStyle name="Обычный 4 9 3 3 2" xfId="1278"/>
    <cellStyle name="Обычный 4 9 3 4" xfId="740"/>
    <cellStyle name="Обычный 4 9 3 4 2" xfId="1540"/>
    <cellStyle name="Обычный 4 9 3 5" xfId="996"/>
    <cellStyle name="Обычный 4 9 4" xfId="178"/>
    <cellStyle name="Обычный 4 9 4 2" xfId="495"/>
    <cellStyle name="Обычный 4 9 4 2 2" xfId="1295"/>
    <cellStyle name="Обычный 4 9 4 3" xfId="757"/>
    <cellStyle name="Обычный 4 9 4 3 2" xfId="1557"/>
    <cellStyle name="Обычный 4 9 4 4" xfId="1013"/>
    <cellStyle name="Обычный 4 9 5" xfId="228"/>
    <cellStyle name="Обычный 4 9 5 2" xfId="393"/>
    <cellStyle name="Обычный 4 9 5 2 2" xfId="1193"/>
    <cellStyle name="Обычный 4 9 5 3" xfId="655"/>
    <cellStyle name="Обычный 4 9 5 3 2" xfId="1455"/>
    <cellStyle name="Обычный 4 9 5 4" xfId="1051"/>
    <cellStyle name="Обычный 4 9 6" xfId="355"/>
    <cellStyle name="Обычный 4 9 6 2" xfId="1155"/>
    <cellStyle name="Обычный 4 9 7" xfId="617"/>
    <cellStyle name="Обычный 4 9 7 2" xfId="1417"/>
    <cellStyle name="Обычный 4 9 8" xfId="910"/>
    <cellStyle name="Обычный 5" xfId="17"/>
    <cellStyle name="Обычный 5 10" xfId="59"/>
    <cellStyle name="Обычный 5 10 2" xfId="229"/>
    <cellStyle name="Обычный 5 10 2 2" xfId="522"/>
    <cellStyle name="Обычный 5 10 2 2 2" xfId="1322"/>
    <cellStyle name="Обычный 5 10 2 3" xfId="784"/>
    <cellStyle name="Обычный 5 10 2 3 2" xfId="1584"/>
    <cellStyle name="Обычный 5 10 2 4" xfId="1052"/>
    <cellStyle name="Обычный 5 10 3" xfId="394"/>
    <cellStyle name="Обычный 5 10 3 2" xfId="1194"/>
    <cellStyle name="Обычный 5 10 4" xfId="656"/>
    <cellStyle name="Обычный 5 10 4 2" xfId="1456"/>
    <cellStyle name="Обычный 5 10 5" xfId="911"/>
    <cellStyle name="Обычный 5 11" xfId="68"/>
    <cellStyle name="Обычный 5 11 2" xfId="235"/>
    <cellStyle name="Обычный 5 11 2 2" xfId="526"/>
    <cellStyle name="Обычный 5 11 2 2 2" xfId="1326"/>
    <cellStyle name="Обычный 5 11 2 3" xfId="788"/>
    <cellStyle name="Обычный 5 11 2 3 2" xfId="1588"/>
    <cellStyle name="Обычный 5 11 2 4" xfId="1057"/>
    <cellStyle name="Обычный 5 11 3" xfId="399"/>
    <cellStyle name="Обычный 5 11 3 2" xfId="1199"/>
    <cellStyle name="Обычный 5 11 4" xfId="661"/>
    <cellStyle name="Обычный 5 11 4 2" xfId="1461"/>
    <cellStyle name="Обычный 5 11 5" xfId="916"/>
    <cellStyle name="Обычный 5 12" xfId="79"/>
    <cellStyle name="Обычный 5 12 2" xfId="245"/>
    <cellStyle name="Обычный 5 12 2 2" xfId="534"/>
    <cellStyle name="Обычный 5 12 2 2 2" xfId="1334"/>
    <cellStyle name="Обычный 5 12 2 3" xfId="796"/>
    <cellStyle name="Обычный 5 12 2 3 2" xfId="1596"/>
    <cellStyle name="Обычный 5 12 2 4" xfId="1066"/>
    <cellStyle name="Обычный 5 12 3" xfId="408"/>
    <cellStyle name="Обычный 5 12 3 2" xfId="1208"/>
    <cellStyle name="Обычный 5 12 4" xfId="670"/>
    <cellStyle name="Обычный 5 12 4 2" xfId="1470"/>
    <cellStyle name="Обычный 5 12 5" xfId="925"/>
    <cellStyle name="Обычный 5 13" xfId="90"/>
    <cellStyle name="Обычный 5 13 2" xfId="255"/>
    <cellStyle name="Обычный 5 13 2 2" xfId="542"/>
    <cellStyle name="Обычный 5 13 2 2 2" xfId="1342"/>
    <cellStyle name="Обычный 5 13 2 3" xfId="804"/>
    <cellStyle name="Обычный 5 13 2 3 2" xfId="1604"/>
    <cellStyle name="Обычный 5 13 2 4" xfId="1076"/>
    <cellStyle name="Обычный 5 13 3" xfId="418"/>
    <cellStyle name="Обычный 5 13 3 2" xfId="1218"/>
    <cellStyle name="Обычный 5 13 4" xfId="680"/>
    <cellStyle name="Обычный 5 13 4 2" xfId="1480"/>
    <cellStyle name="Обычный 5 13 5" xfId="935"/>
    <cellStyle name="Обычный 5 14" xfId="102"/>
    <cellStyle name="Обычный 5 14 2" xfId="267"/>
    <cellStyle name="Обычный 5 14 2 2" xfId="552"/>
    <cellStyle name="Обычный 5 14 2 2 2" xfId="1352"/>
    <cellStyle name="Обычный 5 14 2 3" xfId="815"/>
    <cellStyle name="Обычный 5 14 2 3 2" xfId="1615"/>
    <cellStyle name="Обычный 5 14 2 4" xfId="1087"/>
    <cellStyle name="Обычный 5 14 3" xfId="429"/>
    <cellStyle name="Обычный 5 14 3 2" xfId="1229"/>
    <cellStyle name="Обычный 5 14 4" xfId="691"/>
    <cellStyle name="Обычный 5 14 4 2" xfId="1491"/>
    <cellStyle name="Обычный 5 14 5" xfId="946"/>
    <cellStyle name="Обычный 5 15" xfId="117"/>
    <cellStyle name="Обычный 5 15 2" xfId="280"/>
    <cellStyle name="Обычный 5 15 2 2" xfId="563"/>
    <cellStyle name="Обычный 5 15 2 2 2" xfId="1363"/>
    <cellStyle name="Обычный 5 15 2 3" xfId="826"/>
    <cellStyle name="Обычный 5 15 2 3 2" xfId="1626"/>
    <cellStyle name="Обычный 5 15 2 4" xfId="1098"/>
    <cellStyle name="Обычный 5 15 3" xfId="440"/>
    <cellStyle name="Обычный 5 15 3 2" xfId="1240"/>
    <cellStyle name="Обычный 5 15 4" xfId="702"/>
    <cellStyle name="Обычный 5 15 4 2" xfId="1502"/>
    <cellStyle name="Обычный 5 15 5" xfId="958"/>
    <cellStyle name="Обычный 5 16" xfId="130"/>
    <cellStyle name="Обычный 5 16 2" xfId="292"/>
    <cellStyle name="Обычный 5 16 2 2" xfId="574"/>
    <cellStyle name="Обычный 5 16 2 2 2" xfId="1374"/>
    <cellStyle name="Обычный 5 16 2 3" xfId="837"/>
    <cellStyle name="Обычный 5 16 2 3 2" xfId="1637"/>
    <cellStyle name="Обычный 5 16 2 4" xfId="1109"/>
    <cellStyle name="Обычный 5 16 3" xfId="451"/>
    <cellStyle name="Обычный 5 16 3 2" xfId="1251"/>
    <cellStyle name="Обычный 5 16 4" xfId="713"/>
    <cellStyle name="Обычный 5 16 4 2" xfId="1513"/>
    <cellStyle name="Обычный 5 16 5" xfId="969"/>
    <cellStyle name="Обычный 5 17" xfId="150"/>
    <cellStyle name="Обычный 5 17 2" xfId="309"/>
    <cellStyle name="Обычный 5 17 2 2" xfId="590"/>
    <cellStyle name="Обычный 5 17 2 2 2" xfId="1390"/>
    <cellStyle name="Обычный 5 17 2 3" xfId="853"/>
    <cellStyle name="Обычный 5 17 2 3 2" xfId="1653"/>
    <cellStyle name="Обычный 5 17 2 4" xfId="1125"/>
    <cellStyle name="Обычный 5 17 3" xfId="467"/>
    <cellStyle name="Обычный 5 17 3 2" xfId="1267"/>
    <cellStyle name="Обычный 5 17 4" xfId="729"/>
    <cellStyle name="Обычный 5 17 4 2" xfId="1529"/>
    <cellStyle name="Обычный 5 17 5" xfId="985"/>
    <cellStyle name="Обычный 5 18" xfId="167"/>
    <cellStyle name="Обычный 5 18 2" xfId="484"/>
    <cellStyle name="Обычный 5 18 2 2" xfId="1284"/>
    <cellStyle name="Обычный 5 18 3" xfId="746"/>
    <cellStyle name="Обычный 5 18 3 2" xfId="1546"/>
    <cellStyle name="Обычный 5 18 4" xfId="1002"/>
    <cellStyle name="Обычный 5 19" xfId="191"/>
    <cellStyle name="Обычный 5 19 2" xfId="360"/>
    <cellStyle name="Обычный 5 19 2 2" xfId="1160"/>
    <cellStyle name="Обычный 5 19 3" xfId="622"/>
    <cellStyle name="Обычный 5 19 3 2" xfId="1422"/>
    <cellStyle name="Обычный 5 19 4" xfId="1018"/>
    <cellStyle name="Обычный 5 2" xfId="20"/>
    <cellStyle name="Обычный 5 2 2" xfId="193"/>
    <cellStyle name="Обычный 5 2 2 2" xfId="500"/>
    <cellStyle name="Обычный 5 2 2 2 2" xfId="1300"/>
    <cellStyle name="Обычный 5 2 2 3" xfId="762"/>
    <cellStyle name="Обычный 5 2 2 3 2" xfId="1562"/>
    <cellStyle name="Обычный 5 2 2 4" xfId="1020"/>
    <cellStyle name="Обычный 5 2 3" xfId="362"/>
    <cellStyle name="Обычный 5 2 3 2" xfId="1162"/>
    <cellStyle name="Обычный 5 2 4" xfId="624"/>
    <cellStyle name="Обычный 5 2 4 2" xfId="1424"/>
    <cellStyle name="Обычный 5 2 5" xfId="879"/>
    <cellStyle name="Обычный 5 20" xfId="344"/>
    <cellStyle name="Обычный 5 20 2" xfId="1144"/>
    <cellStyle name="Обычный 5 21" xfId="606"/>
    <cellStyle name="Обычный 5 21 2" xfId="1406"/>
    <cellStyle name="Обычный 5 22" xfId="877"/>
    <cellStyle name="Обычный 5 3" xfId="24"/>
    <cellStyle name="Обычный 5 3 2" xfId="197"/>
    <cellStyle name="Обычный 5 3 2 2" xfId="501"/>
    <cellStyle name="Обычный 5 3 2 2 2" xfId="1301"/>
    <cellStyle name="Обычный 5 3 2 3" xfId="763"/>
    <cellStyle name="Обычный 5 3 2 3 2" xfId="1563"/>
    <cellStyle name="Обычный 5 3 2 4" xfId="1024"/>
    <cellStyle name="Обычный 5 3 3" xfId="366"/>
    <cellStyle name="Обычный 5 3 3 2" xfId="1166"/>
    <cellStyle name="Обычный 5 3 4" xfId="628"/>
    <cellStyle name="Обычный 5 3 4 2" xfId="1428"/>
    <cellStyle name="Обычный 5 3 5" xfId="883"/>
    <cellStyle name="Обычный 5 4" xfId="28"/>
    <cellStyle name="Обычный 5 4 2" xfId="201"/>
    <cellStyle name="Обычный 5 4 2 2" xfId="504"/>
    <cellStyle name="Обычный 5 4 2 2 2" xfId="1304"/>
    <cellStyle name="Обычный 5 4 2 3" xfId="766"/>
    <cellStyle name="Обычный 5 4 2 3 2" xfId="1566"/>
    <cellStyle name="Обычный 5 4 2 4" xfId="1028"/>
    <cellStyle name="Обычный 5 4 3" xfId="370"/>
    <cellStyle name="Обычный 5 4 3 2" xfId="1170"/>
    <cellStyle name="Обычный 5 4 4" xfId="632"/>
    <cellStyle name="Обычный 5 4 4 2" xfId="1432"/>
    <cellStyle name="Обычный 5 4 5" xfId="887"/>
    <cellStyle name="Обычный 5 5" xfId="33"/>
    <cellStyle name="Обычный 5 5 2" xfId="206"/>
    <cellStyle name="Обычный 5 5 2 2" xfId="507"/>
    <cellStyle name="Обычный 5 5 2 2 2" xfId="1307"/>
    <cellStyle name="Обычный 5 5 2 3" xfId="769"/>
    <cellStyle name="Обычный 5 5 2 3 2" xfId="1569"/>
    <cellStyle name="Обычный 5 5 2 4" xfId="1032"/>
    <cellStyle name="Обычный 5 5 3" xfId="374"/>
    <cellStyle name="Обычный 5 5 3 2" xfId="1174"/>
    <cellStyle name="Обычный 5 5 4" xfId="636"/>
    <cellStyle name="Обычный 5 5 4 2" xfId="1436"/>
    <cellStyle name="Обычный 5 5 5" xfId="891"/>
    <cellStyle name="Обычный 5 6" xfId="38"/>
    <cellStyle name="Обычный 5 6 2" xfId="211"/>
    <cellStyle name="Обычный 5 6 2 2" xfId="510"/>
    <cellStyle name="Обычный 5 6 2 2 2" xfId="1310"/>
    <cellStyle name="Обычный 5 6 2 3" xfId="772"/>
    <cellStyle name="Обычный 5 6 2 3 2" xfId="1572"/>
    <cellStyle name="Обычный 5 6 2 4" xfId="1036"/>
    <cellStyle name="Обычный 5 6 3" xfId="378"/>
    <cellStyle name="Обычный 5 6 3 2" xfId="1178"/>
    <cellStyle name="Обычный 5 6 4" xfId="640"/>
    <cellStyle name="Обычный 5 6 4 2" xfId="1440"/>
    <cellStyle name="Обычный 5 6 5" xfId="895"/>
    <cellStyle name="Обычный 5 7" xfId="42"/>
    <cellStyle name="Обычный 5 7 2" xfId="215"/>
    <cellStyle name="Обычный 5 7 2 2" xfId="513"/>
    <cellStyle name="Обычный 5 7 2 2 2" xfId="1313"/>
    <cellStyle name="Обычный 5 7 2 3" xfId="775"/>
    <cellStyle name="Обычный 5 7 2 3 2" xfId="1575"/>
    <cellStyle name="Обычный 5 7 2 4" xfId="1040"/>
    <cellStyle name="Обычный 5 7 3" xfId="382"/>
    <cellStyle name="Обычный 5 7 3 2" xfId="1182"/>
    <cellStyle name="Обычный 5 7 4" xfId="644"/>
    <cellStyle name="Обычный 5 7 4 2" xfId="1444"/>
    <cellStyle name="Обычный 5 7 5" xfId="899"/>
    <cellStyle name="Обычный 5 8" xfId="47"/>
    <cellStyle name="Обычный 5 8 2" xfId="219"/>
    <cellStyle name="Обычный 5 8 2 2" xfId="516"/>
    <cellStyle name="Обычный 5 8 2 2 2" xfId="1316"/>
    <cellStyle name="Обычный 5 8 2 3" xfId="778"/>
    <cellStyle name="Обычный 5 8 2 3 2" xfId="1578"/>
    <cellStyle name="Обычный 5 8 2 4" xfId="1044"/>
    <cellStyle name="Обычный 5 8 3" xfId="386"/>
    <cellStyle name="Обычный 5 8 3 2" xfId="1186"/>
    <cellStyle name="Обычный 5 8 4" xfId="648"/>
    <cellStyle name="Обычный 5 8 4 2" xfId="1448"/>
    <cellStyle name="Обычный 5 8 5" xfId="903"/>
    <cellStyle name="Обычный 5 9" xfId="53"/>
    <cellStyle name="Обычный 5 9 2" xfId="224"/>
    <cellStyle name="Обычный 5 9 2 2" xfId="519"/>
    <cellStyle name="Обычный 5 9 2 2 2" xfId="1319"/>
    <cellStyle name="Обычный 5 9 2 3" xfId="781"/>
    <cellStyle name="Обычный 5 9 2 3 2" xfId="1581"/>
    <cellStyle name="Обычный 5 9 2 4" xfId="1048"/>
    <cellStyle name="Обычный 5 9 3" xfId="390"/>
    <cellStyle name="Обычный 5 9 3 2" xfId="1190"/>
    <cellStyle name="Обычный 5 9 4" xfId="652"/>
    <cellStyle name="Обычный 5 9 4 2" xfId="1452"/>
    <cellStyle name="Обычный 5 9 5" xfId="907"/>
    <cellStyle name="Обычный 6" xfId="21"/>
    <cellStyle name="Обычный 6 10" xfId="69"/>
    <cellStyle name="Обычный 6 10 2" xfId="236"/>
    <cellStyle name="Обычный 6 10 2 2" xfId="527"/>
    <cellStyle name="Обычный 6 10 2 2 2" xfId="1327"/>
    <cellStyle name="Обычный 6 10 2 3" xfId="789"/>
    <cellStyle name="Обычный 6 10 2 3 2" xfId="1589"/>
    <cellStyle name="Обычный 6 10 2 4" xfId="1058"/>
    <cellStyle name="Обычный 6 10 3" xfId="400"/>
    <cellStyle name="Обычный 6 10 3 2" xfId="1200"/>
    <cellStyle name="Обычный 6 10 4" xfId="662"/>
    <cellStyle name="Обычный 6 10 4 2" xfId="1462"/>
    <cellStyle name="Обычный 6 10 5" xfId="917"/>
    <cellStyle name="Обычный 6 11" xfId="80"/>
    <cellStyle name="Обычный 6 11 2" xfId="246"/>
    <cellStyle name="Обычный 6 11 2 2" xfId="535"/>
    <cellStyle name="Обычный 6 11 2 2 2" xfId="1335"/>
    <cellStyle name="Обычный 6 11 2 3" xfId="797"/>
    <cellStyle name="Обычный 6 11 2 3 2" xfId="1597"/>
    <cellStyle name="Обычный 6 11 2 4" xfId="1067"/>
    <cellStyle name="Обычный 6 11 3" xfId="409"/>
    <cellStyle name="Обычный 6 11 3 2" xfId="1209"/>
    <cellStyle name="Обычный 6 11 4" xfId="671"/>
    <cellStyle name="Обычный 6 11 4 2" xfId="1471"/>
    <cellStyle name="Обычный 6 11 5" xfId="926"/>
    <cellStyle name="Обычный 6 12" xfId="91"/>
    <cellStyle name="Обычный 6 12 2" xfId="256"/>
    <cellStyle name="Обычный 6 12 2 2" xfId="543"/>
    <cellStyle name="Обычный 6 12 2 2 2" xfId="1343"/>
    <cellStyle name="Обычный 6 12 2 3" xfId="805"/>
    <cellStyle name="Обычный 6 12 2 3 2" xfId="1605"/>
    <cellStyle name="Обычный 6 12 2 4" xfId="1077"/>
    <cellStyle name="Обычный 6 12 3" xfId="419"/>
    <cellStyle name="Обычный 6 12 3 2" xfId="1219"/>
    <cellStyle name="Обычный 6 12 4" xfId="681"/>
    <cellStyle name="Обычный 6 12 4 2" xfId="1481"/>
    <cellStyle name="Обычный 6 12 5" xfId="936"/>
    <cellStyle name="Обычный 6 13" xfId="103"/>
    <cellStyle name="Обычный 6 13 2" xfId="268"/>
    <cellStyle name="Обычный 6 13 2 2" xfId="553"/>
    <cellStyle name="Обычный 6 13 2 2 2" xfId="1353"/>
    <cellStyle name="Обычный 6 13 2 3" xfId="816"/>
    <cellStyle name="Обычный 6 13 2 3 2" xfId="1616"/>
    <cellStyle name="Обычный 6 13 2 4" xfId="1088"/>
    <cellStyle name="Обычный 6 13 3" xfId="430"/>
    <cellStyle name="Обычный 6 13 3 2" xfId="1230"/>
    <cellStyle name="Обычный 6 13 4" xfId="692"/>
    <cellStyle name="Обычный 6 13 4 2" xfId="1492"/>
    <cellStyle name="Обычный 6 13 5" xfId="947"/>
    <cellStyle name="Обычный 6 14" xfId="118"/>
    <cellStyle name="Обычный 6 14 2" xfId="281"/>
    <cellStyle name="Обычный 6 14 2 2" xfId="564"/>
    <cellStyle name="Обычный 6 14 2 2 2" xfId="1364"/>
    <cellStyle name="Обычный 6 14 2 3" xfId="827"/>
    <cellStyle name="Обычный 6 14 2 3 2" xfId="1627"/>
    <cellStyle name="Обычный 6 14 2 4" xfId="1099"/>
    <cellStyle name="Обычный 6 14 3" xfId="441"/>
    <cellStyle name="Обычный 6 14 3 2" xfId="1241"/>
    <cellStyle name="Обычный 6 14 4" xfId="703"/>
    <cellStyle name="Обычный 6 14 4 2" xfId="1503"/>
    <cellStyle name="Обычный 6 14 5" xfId="959"/>
    <cellStyle name="Обычный 6 15" xfId="131"/>
    <cellStyle name="Обычный 6 15 2" xfId="293"/>
    <cellStyle name="Обычный 6 15 2 2" xfId="575"/>
    <cellStyle name="Обычный 6 15 2 2 2" xfId="1375"/>
    <cellStyle name="Обычный 6 15 2 3" xfId="838"/>
    <cellStyle name="Обычный 6 15 2 3 2" xfId="1638"/>
    <cellStyle name="Обычный 6 15 2 4" xfId="1110"/>
    <cellStyle name="Обычный 6 15 3" xfId="452"/>
    <cellStyle name="Обычный 6 15 3 2" xfId="1252"/>
    <cellStyle name="Обычный 6 15 4" xfId="714"/>
    <cellStyle name="Обычный 6 15 4 2" xfId="1514"/>
    <cellStyle name="Обычный 6 15 5" xfId="970"/>
    <cellStyle name="Обычный 6 16" xfId="151"/>
    <cellStyle name="Обычный 6 16 2" xfId="310"/>
    <cellStyle name="Обычный 6 16 2 2" xfId="591"/>
    <cellStyle name="Обычный 6 16 2 2 2" xfId="1391"/>
    <cellStyle name="Обычный 6 16 2 3" xfId="854"/>
    <cellStyle name="Обычный 6 16 2 3 2" xfId="1654"/>
    <cellStyle name="Обычный 6 16 2 4" xfId="1126"/>
    <cellStyle name="Обычный 6 16 3" xfId="468"/>
    <cellStyle name="Обычный 6 16 3 2" xfId="1268"/>
    <cellStyle name="Обычный 6 16 4" xfId="730"/>
    <cellStyle name="Обычный 6 16 4 2" xfId="1530"/>
    <cellStyle name="Обычный 6 16 5" xfId="986"/>
    <cellStyle name="Обычный 6 17" xfId="168"/>
    <cellStyle name="Обычный 6 17 2" xfId="485"/>
    <cellStyle name="Обычный 6 17 2 2" xfId="1285"/>
    <cellStyle name="Обычный 6 17 3" xfId="747"/>
    <cellStyle name="Обычный 6 17 3 2" xfId="1547"/>
    <cellStyle name="Обычный 6 17 4" xfId="1003"/>
    <cellStyle name="Обычный 6 18" xfId="194"/>
    <cellStyle name="Обычный 6 18 2" xfId="363"/>
    <cellStyle name="Обычный 6 18 2 2" xfId="1163"/>
    <cellStyle name="Обычный 6 18 3" xfId="625"/>
    <cellStyle name="Обычный 6 18 3 2" xfId="1425"/>
    <cellStyle name="Обычный 6 18 4" xfId="1021"/>
    <cellStyle name="Обычный 6 19" xfId="345"/>
    <cellStyle name="Обычный 6 19 2" xfId="1145"/>
    <cellStyle name="Обычный 6 2" xfId="25"/>
    <cellStyle name="Обычный 6 2 2" xfId="198"/>
    <cellStyle name="Обычный 6 2 2 2" xfId="502"/>
    <cellStyle name="Обычный 6 2 2 2 2" xfId="1302"/>
    <cellStyle name="Обычный 6 2 2 3" xfId="764"/>
    <cellStyle name="Обычный 6 2 2 3 2" xfId="1564"/>
    <cellStyle name="Обычный 6 2 2 4" xfId="1025"/>
    <cellStyle name="Обычный 6 2 3" xfId="367"/>
    <cellStyle name="Обычный 6 2 3 2" xfId="1167"/>
    <cellStyle name="Обычный 6 2 4" xfId="629"/>
    <cellStyle name="Обычный 6 2 4 2" xfId="1429"/>
    <cellStyle name="Обычный 6 2 5" xfId="884"/>
    <cellStyle name="Обычный 6 20" xfId="607"/>
    <cellStyle name="Обычный 6 20 2" xfId="1407"/>
    <cellStyle name="Обычный 6 21" xfId="880"/>
    <cellStyle name="Обычный 6 3" xfId="29"/>
    <cellStyle name="Обычный 6 3 2" xfId="202"/>
    <cellStyle name="Обычный 6 3 2 2" xfId="505"/>
    <cellStyle name="Обычный 6 3 2 2 2" xfId="1305"/>
    <cellStyle name="Обычный 6 3 2 3" xfId="767"/>
    <cellStyle name="Обычный 6 3 2 3 2" xfId="1567"/>
    <cellStyle name="Обычный 6 3 2 4" xfId="1029"/>
    <cellStyle name="Обычный 6 3 3" xfId="371"/>
    <cellStyle name="Обычный 6 3 3 2" xfId="1171"/>
    <cellStyle name="Обычный 6 3 4" xfId="633"/>
    <cellStyle name="Обычный 6 3 4 2" xfId="1433"/>
    <cellStyle name="Обычный 6 3 5" xfId="888"/>
    <cellStyle name="Обычный 6 4" xfId="34"/>
    <cellStyle name="Обычный 6 4 2" xfId="207"/>
    <cellStyle name="Обычный 6 4 2 2" xfId="508"/>
    <cellStyle name="Обычный 6 4 2 2 2" xfId="1308"/>
    <cellStyle name="Обычный 6 4 2 3" xfId="770"/>
    <cellStyle name="Обычный 6 4 2 3 2" xfId="1570"/>
    <cellStyle name="Обычный 6 4 2 4" xfId="1033"/>
    <cellStyle name="Обычный 6 4 3" xfId="375"/>
    <cellStyle name="Обычный 6 4 3 2" xfId="1175"/>
    <cellStyle name="Обычный 6 4 4" xfId="637"/>
    <cellStyle name="Обычный 6 4 4 2" xfId="1437"/>
    <cellStyle name="Обычный 6 4 5" xfId="892"/>
    <cellStyle name="Обычный 6 5" xfId="39"/>
    <cellStyle name="Обычный 6 5 2" xfId="212"/>
    <cellStyle name="Обычный 6 5 2 2" xfId="511"/>
    <cellStyle name="Обычный 6 5 2 2 2" xfId="1311"/>
    <cellStyle name="Обычный 6 5 2 3" xfId="773"/>
    <cellStyle name="Обычный 6 5 2 3 2" xfId="1573"/>
    <cellStyle name="Обычный 6 5 2 4" xfId="1037"/>
    <cellStyle name="Обычный 6 5 3" xfId="379"/>
    <cellStyle name="Обычный 6 5 3 2" xfId="1179"/>
    <cellStyle name="Обычный 6 5 4" xfId="641"/>
    <cellStyle name="Обычный 6 5 4 2" xfId="1441"/>
    <cellStyle name="Обычный 6 5 5" xfId="896"/>
    <cellStyle name="Обычный 6 6" xfId="43"/>
    <cellStyle name="Обычный 6 6 2" xfId="216"/>
    <cellStyle name="Обычный 6 6 2 2" xfId="514"/>
    <cellStyle name="Обычный 6 6 2 2 2" xfId="1314"/>
    <cellStyle name="Обычный 6 6 2 3" xfId="776"/>
    <cellStyle name="Обычный 6 6 2 3 2" xfId="1576"/>
    <cellStyle name="Обычный 6 6 2 4" xfId="1041"/>
    <cellStyle name="Обычный 6 6 3" xfId="383"/>
    <cellStyle name="Обычный 6 6 3 2" xfId="1183"/>
    <cellStyle name="Обычный 6 6 4" xfId="645"/>
    <cellStyle name="Обычный 6 6 4 2" xfId="1445"/>
    <cellStyle name="Обычный 6 6 5" xfId="900"/>
    <cellStyle name="Обычный 6 7" xfId="48"/>
    <cellStyle name="Обычный 6 7 2" xfId="220"/>
    <cellStyle name="Обычный 6 7 2 2" xfId="517"/>
    <cellStyle name="Обычный 6 7 2 2 2" xfId="1317"/>
    <cellStyle name="Обычный 6 7 2 3" xfId="779"/>
    <cellStyle name="Обычный 6 7 2 3 2" xfId="1579"/>
    <cellStyle name="Обычный 6 7 2 4" xfId="1045"/>
    <cellStyle name="Обычный 6 7 3" xfId="387"/>
    <cellStyle name="Обычный 6 7 3 2" xfId="1187"/>
    <cellStyle name="Обычный 6 7 4" xfId="649"/>
    <cellStyle name="Обычный 6 7 4 2" xfId="1449"/>
    <cellStyle name="Обычный 6 7 5" xfId="904"/>
    <cellStyle name="Обычный 6 8" xfId="54"/>
    <cellStyle name="Обычный 6 8 2" xfId="225"/>
    <cellStyle name="Обычный 6 8 2 2" xfId="520"/>
    <cellStyle name="Обычный 6 8 2 2 2" xfId="1320"/>
    <cellStyle name="Обычный 6 8 2 3" xfId="782"/>
    <cellStyle name="Обычный 6 8 2 3 2" xfId="1582"/>
    <cellStyle name="Обычный 6 8 2 4" xfId="1049"/>
    <cellStyle name="Обычный 6 8 3" xfId="391"/>
    <cellStyle name="Обычный 6 8 3 2" xfId="1191"/>
    <cellStyle name="Обычный 6 8 4" xfId="653"/>
    <cellStyle name="Обычный 6 8 4 2" xfId="1453"/>
    <cellStyle name="Обычный 6 8 5" xfId="908"/>
    <cellStyle name="Обычный 6 9" xfId="60"/>
    <cellStyle name="Обычный 6 9 2" xfId="230"/>
    <cellStyle name="Обычный 6 9 2 2" xfId="523"/>
    <cellStyle name="Обычный 6 9 2 2 2" xfId="1323"/>
    <cellStyle name="Обычный 6 9 2 3" xfId="785"/>
    <cellStyle name="Обычный 6 9 2 3 2" xfId="1585"/>
    <cellStyle name="Обычный 6 9 2 4" xfId="1053"/>
    <cellStyle name="Обычный 6 9 3" xfId="395"/>
    <cellStyle name="Обычный 6 9 3 2" xfId="1195"/>
    <cellStyle name="Обычный 6 9 4" xfId="657"/>
    <cellStyle name="Обычный 6 9 4 2" xfId="1457"/>
    <cellStyle name="Обычный 6 9 5" xfId="912"/>
    <cellStyle name="Обычный 7" xfId="22"/>
    <cellStyle name="Обычный 7 10" xfId="70"/>
    <cellStyle name="Обычный 7 10 2" xfId="237"/>
    <cellStyle name="Обычный 7 10 2 2" xfId="528"/>
    <cellStyle name="Обычный 7 10 2 2 2" xfId="1328"/>
    <cellStyle name="Обычный 7 10 2 3" xfId="790"/>
    <cellStyle name="Обычный 7 10 2 3 2" xfId="1590"/>
    <cellStyle name="Обычный 7 10 2 4" xfId="1059"/>
    <cellStyle name="Обычный 7 10 3" xfId="401"/>
    <cellStyle name="Обычный 7 10 3 2" xfId="1201"/>
    <cellStyle name="Обычный 7 10 4" xfId="663"/>
    <cellStyle name="Обычный 7 10 4 2" xfId="1463"/>
    <cellStyle name="Обычный 7 10 5" xfId="918"/>
    <cellStyle name="Обычный 7 11" xfId="81"/>
    <cellStyle name="Обычный 7 11 2" xfId="247"/>
    <cellStyle name="Обычный 7 11 2 2" xfId="536"/>
    <cellStyle name="Обычный 7 11 2 2 2" xfId="1336"/>
    <cellStyle name="Обычный 7 11 2 3" xfId="798"/>
    <cellStyle name="Обычный 7 11 2 3 2" xfId="1598"/>
    <cellStyle name="Обычный 7 11 2 4" xfId="1068"/>
    <cellStyle name="Обычный 7 11 3" xfId="410"/>
    <cellStyle name="Обычный 7 11 3 2" xfId="1210"/>
    <cellStyle name="Обычный 7 11 4" xfId="672"/>
    <cellStyle name="Обычный 7 11 4 2" xfId="1472"/>
    <cellStyle name="Обычный 7 11 5" xfId="927"/>
    <cellStyle name="Обычный 7 12" xfId="92"/>
    <cellStyle name="Обычный 7 12 2" xfId="257"/>
    <cellStyle name="Обычный 7 12 2 2" xfId="544"/>
    <cellStyle name="Обычный 7 12 2 2 2" xfId="1344"/>
    <cellStyle name="Обычный 7 12 2 3" xfId="806"/>
    <cellStyle name="Обычный 7 12 2 3 2" xfId="1606"/>
    <cellStyle name="Обычный 7 12 2 4" xfId="1078"/>
    <cellStyle name="Обычный 7 12 3" xfId="420"/>
    <cellStyle name="Обычный 7 12 3 2" xfId="1220"/>
    <cellStyle name="Обычный 7 12 4" xfId="682"/>
    <cellStyle name="Обычный 7 12 4 2" xfId="1482"/>
    <cellStyle name="Обычный 7 12 5" xfId="937"/>
    <cellStyle name="Обычный 7 13" xfId="104"/>
    <cellStyle name="Обычный 7 13 2" xfId="269"/>
    <cellStyle name="Обычный 7 13 2 2" xfId="554"/>
    <cellStyle name="Обычный 7 13 2 2 2" xfId="1354"/>
    <cellStyle name="Обычный 7 13 2 3" xfId="817"/>
    <cellStyle name="Обычный 7 13 2 3 2" xfId="1617"/>
    <cellStyle name="Обычный 7 13 2 4" xfId="1089"/>
    <cellStyle name="Обычный 7 13 3" xfId="431"/>
    <cellStyle name="Обычный 7 13 3 2" xfId="1231"/>
    <cellStyle name="Обычный 7 13 4" xfId="693"/>
    <cellStyle name="Обычный 7 13 4 2" xfId="1493"/>
    <cellStyle name="Обычный 7 13 5" xfId="948"/>
    <cellStyle name="Обычный 7 14" xfId="119"/>
    <cellStyle name="Обычный 7 14 2" xfId="282"/>
    <cellStyle name="Обычный 7 14 2 2" xfId="565"/>
    <cellStyle name="Обычный 7 14 2 2 2" xfId="1365"/>
    <cellStyle name="Обычный 7 14 2 3" xfId="828"/>
    <cellStyle name="Обычный 7 14 2 3 2" xfId="1628"/>
    <cellStyle name="Обычный 7 14 2 4" xfId="1100"/>
    <cellStyle name="Обычный 7 14 3" xfId="442"/>
    <cellStyle name="Обычный 7 14 3 2" xfId="1242"/>
    <cellStyle name="Обычный 7 14 4" xfId="704"/>
    <cellStyle name="Обычный 7 14 4 2" xfId="1504"/>
    <cellStyle name="Обычный 7 14 5" xfId="960"/>
    <cellStyle name="Обычный 7 15" xfId="132"/>
    <cellStyle name="Обычный 7 15 2" xfId="294"/>
    <cellStyle name="Обычный 7 15 2 2" xfId="576"/>
    <cellStyle name="Обычный 7 15 2 2 2" xfId="1376"/>
    <cellStyle name="Обычный 7 15 2 3" xfId="839"/>
    <cellStyle name="Обычный 7 15 2 3 2" xfId="1639"/>
    <cellStyle name="Обычный 7 15 2 4" xfId="1111"/>
    <cellStyle name="Обычный 7 15 3" xfId="453"/>
    <cellStyle name="Обычный 7 15 3 2" xfId="1253"/>
    <cellStyle name="Обычный 7 15 4" xfId="715"/>
    <cellStyle name="Обычный 7 15 4 2" xfId="1515"/>
    <cellStyle name="Обычный 7 15 5" xfId="971"/>
    <cellStyle name="Обычный 7 16" xfId="152"/>
    <cellStyle name="Обычный 7 16 2" xfId="311"/>
    <cellStyle name="Обычный 7 16 2 2" xfId="592"/>
    <cellStyle name="Обычный 7 16 2 2 2" xfId="1392"/>
    <cellStyle name="Обычный 7 16 2 3" xfId="855"/>
    <cellStyle name="Обычный 7 16 2 3 2" xfId="1655"/>
    <cellStyle name="Обычный 7 16 2 4" xfId="1127"/>
    <cellStyle name="Обычный 7 16 3" xfId="469"/>
    <cellStyle name="Обычный 7 16 3 2" xfId="1269"/>
    <cellStyle name="Обычный 7 16 4" xfId="731"/>
    <cellStyle name="Обычный 7 16 4 2" xfId="1531"/>
    <cellStyle name="Обычный 7 16 5" xfId="987"/>
    <cellStyle name="Обычный 7 17" xfId="169"/>
    <cellStyle name="Обычный 7 17 2" xfId="486"/>
    <cellStyle name="Обычный 7 17 2 2" xfId="1286"/>
    <cellStyle name="Обычный 7 17 3" xfId="748"/>
    <cellStyle name="Обычный 7 17 3 2" xfId="1548"/>
    <cellStyle name="Обычный 7 17 4" xfId="1004"/>
    <cellStyle name="Обычный 7 18" xfId="195"/>
    <cellStyle name="Обычный 7 18 2" xfId="364"/>
    <cellStyle name="Обычный 7 18 2 2" xfId="1164"/>
    <cellStyle name="Обычный 7 18 3" xfId="626"/>
    <cellStyle name="Обычный 7 18 3 2" xfId="1426"/>
    <cellStyle name="Обычный 7 18 4" xfId="1022"/>
    <cellStyle name="Обычный 7 19" xfId="346"/>
    <cellStyle name="Обычный 7 19 2" xfId="1146"/>
    <cellStyle name="Обычный 7 2" xfId="26"/>
    <cellStyle name="Обычный 7 2 2" xfId="199"/>
    <cellStyle name="Обычный 7 2 2 2" xfId="503"/>
    <cellStyle name="Обычный 7 2 2 2 2" xfId="1303"/>
    <cellStyle name="Обычный 7 2 2 3" xfId="765"/>
    <cellStyle name="Обычный 7 2 2 3 2" xfId="1565"/>
    <cellStyle name="Обычный 7 2 2 4" xfId="1026"/>
    <cellStyle name="Обычный 7 2 3" xfId="368"/>
    <cellStyle name="Обычный 7 2 3 2" xfId="1168"/>
    <cellStyle name="Обычный 7 2 4" xfId="630"/>
    <cellStyle name="Обычный 7 2 4 2" xfId="1430"/>
    <cellStyle name="Обычный 7 2 5" xfId="885"/>
    <cellStyle name="Обычный 7 20" xfId="608"/>
    <cellStyle name="Обычный 7 20 2" xfId="1408"/>
    <cellStyle name="Обычный 7 21" xfId="881"/>
    <cellStyle name="Обычный 7 3" xfId="30"/>
    <cellStyle name="Обычный 7 3 2" xfId="203"/>
    <cellStyle name="Обычный 7 3 2 2" xfId="506"/>
    <cellStyle name="Обычный 7 3 2 2 2" xfId="1306"/>
    <cellStyle name="Обычный 7 3 2 3" xfId="768"/>
    <cellStyle name="Обычный 7 3 2 3 2" xfId="1568"/>
    <cellStyle name="Обычный 7 3 2 4" xfId="1030"/>
    <cellStyle name="Обычный 7 3 3" xfId="372"/>
    <cellStyle name="Обычный 7 3 3 2" xfId="1172"/>
    <cellStyle name="Обычный 7 3 4" xfId="634"/>
    <cellStyle name="Обычный 7 3 4 2" xfId="1434"/>
    <cellStyle name="Обычный 7 3 5" xfId="889"/>
    <cellStyle name="Обычный 7 4" xfId="35"/>
    <cellStyle name="Обычный 7 4 2" xfId="208"/>
    <cellStyle name="Обычный 7 4 2 2" xfId="509"/>
    <cellStyle name="Обычный 7 4 2 2 2" xfId="1309"/>
    <cellStyle name="Обычный 7 4 2 3" xfId="771"/>
    <cellStyle name="Обычный 7 4 2 3 2" xfId="1571"/>
    <cellStyle name="Обычный 7 4 2 4" xfId="1034"/>
    <cellStyle name="Обычный 7 4 3" xfId="376"/>
    <cellStyle name="Обычный 7 4 3 2" xfId="1176"/>
    <cellStyle name="Обычный 7 4 4" xfId="638"/>
    <cellStyle name="Обычный 7 4 4 2" xfId="1438"/>
    <cellStyle name="Обычный 7 4 5" xfId="893"/>
    <cellStyle name="Обычный 7 5" xfId="40"/>
    <cellStyle name="Обычный 7 5 2" xfId="213"/>
    <cellStyle name="Обычный 7 5 2 2" xfId="512"/>
    <cellStyle name="Обычный 7 5 2 2 2" xfId="1312"/>
    <cellStyle name="Обычный 7 5 2 3" xfId="774"/>
    <cellStyle name="Обычный 7 5 2 3 2" xfId="1574"/>
    <cellStyle name="Обычный 7 5 2 4" xfId="1038"/>
    <cellStyle name="Обычный 7 5 3" xfId="380"/>
    <cellStyle name="Обычный 7 5 3 2" xfId="1180"/>
    <cellStyle name="Обычный 7 5 4" xfId="642"/>
    <cellStyle name="Обычный 7 5 4 2" xfId="1442"/>
    <cellStyle name="Обычный 7 5 5" xfId="897"/>
    <cellStyle name="Обычный 7 6" xfId="44"/>
    <cellStyle name="Обычный 7 6 2" xfId="217"/>
    <cellStyle name="Обычный 7 6 2 2" xfId="515"/>
    <cellStyle name="Обычный 7 6 2 2 2" xfId="1315"/>
    <cellStyle name="Обычный 7 6 2 3" xfId="777"/>
    <cellStyle name="Обычный 7 6 2 3 2" xfId="1577"/>
    <cellStyle name="Обычный 7 6 2 4" xfId="1042"/>
    <cellStyle name="Обычный 7 6 3" xfId="384"/>
    <cellStyle name="Обычный 7 6 3 2" xfId="1184"/>
    <cellStyle name="Обычный 7 6 4" xfId="646"/>
    <cellStyle name="Обычный 7 6 4 2" xfId="1446"/>
    <cellStyle name="Обычный 7 6 5" xfId="901"/>
    <cellStyle name="Обычный 7 7" xfId="49"/>
    <cellStyle name="Обычный 7 7 2" xfId="221"/>
    <cellStyle name="Обычный 7 7 2 2" xfId="518"/>
    <cellStyle name="Обычный 7 7 2 2 2" xfId="1318"/>
    <cellStyle name="Обычный 7 7 2 3" xfId="780"/>
    <cellStyle name="Обычный 7 7 2 3 2" xfId="1580"/>
    <cellStyle name="Обычный 7 7 2 4" xfId="1046"/>
    <cellStyle name="Обычный 7 7 3" xfId="388"/>
    <cellStyle name="Обычный 7 7 3 2" xfId="1188"/>
    <cellStyle name="Обычный 7 7 4" xfId="650"/>
    <cellStyle name="Обычный 7 7 4 2" xfId="1450"/>
    <cellStyle name="Обычный 7 7 5" xfId="905"/>
    <cellStyle name="Обычный 7 8" xfId="55"/>
    <cellStyle name="Обычный 7 8 2" xfId="226"/>
    <cellStyle name="Обычный 7 8 2 2" xfId="521"/>
    <cellStyle name="Обычный 7 8 2 2 2" xfId="1321"/>
    <cellStyle name="Обычный 7 8 2 3" xfId="783"/>
    <cellStyle name="Обычный 7 8 2 3 2" xfId="1583"/>
    <cellStyle name="Обычный 7 8 2 4" xfId="1050"/>
    <cellStyle name="Обычный 7 8 3" xfId="392"/>
    <cellStyle name="Обычный 7 8 3 2" xfId="1192"/>
    <cellStyle name="Обычный 7 8 4" xfId="654"/>
    <cellStyle name="Обычный 7 8 4 2" xfId="1454"/>
    <cellStyle name="Обычный 7 8 5" xfId="909"/>
    <cellStyle name="Обычный 7 9" xfId="61"/>
    <cellStyle name="Обычный 7 9 2" xfId="231"/>
    <cellStyle name="Обычный 7 9 2 2" xfId="524"/>
    <cellStyle name="Обычный 7 9 2 2 2" xfId="1324"/>
    <cellStyle name="Обычный 7 9 2 3" xfId="786"/>
    <cellStyle name="Обычный 7 9 2 3 2" xfId="1586"/>
    <cellStyle name="Обычный 7 9 2 4" xfId="1054"/>
    <cellStyle name="Обычный 7 9 3" xfId="396"/>
    <cellStyle name="Обычный 7 9 3 2" xfId="1196"/>
    <cellStyle name="Обычный 7 9 4" xfId="658"/>
    <cellStyle name="Обычный 7 9 4 2" xfId="1458"/>
    <cellStyle name="Обычный 7 9 5" xfId="913"/>
    <cellStyle name="Обычный 8" xfId="88"/>
    <cellStyle name="Обычный 8 10" xfId="614"/>
    <cellStyle name="Обычный 8 10 2" xfId="1414"/>
    <cellStyle name="Обычный 8 11" xfId="933"/>
    <cellStyle name="Обычный 8 2" xfId="98"/>
    <cellStyle name="Обычный 8 2 2" xfId="263"/>
    <cellStyle name="Обычный 8 2 2 2" xfId="337"/>
    <cellStyle name="Обычный 8 2 2 2 2" xfId="1142"/>
    <cellStyle name="Обычный 8 2 2 3" xfId="812"/>
    <cellStyle name="Обычный 8 2 2 3 2" xfId="1612"/>
    <cellStyle name="Обычный 8 2 2 4" xfId="1084"/>
    <cellStyle name="Обычный 8 2 3" xfId="426"/>
    <cellStyle name="Обычный 8 2 3 2" xfId="1226"/>
    <cellStyle name="Обычный 8 2 4" xfId="688"/>
    <cellStyle name="Обычный 8 2 4 2" xfId="1488"/>
    <cellStyle name="Обычный 8 2 5" xfId="943"/>
    <cellStyle name="Обычный 8 3" xfId="110"/>
    <cellStyle name="Обычный 8 3 2" xfId="275"/>
    <cellStyle name="Обычный 8 3 2 2" xfId="560"/>
    <cellStyle name="Обычный 8 3 2 2 2" xfId="1360"/>
    <cellStyle name="Обычный 8 3 2 3" xfId="823"/>
    <cellStyle name="Обычный 8 3 2 3 2" xfId="1623"/>
    <cellStyle name="Обычный 8 3 2 4" xfId="1095"/>
    <cellStyle name="Обычный 8 3 3" xfId="437"/>
    <cellStyle name="Обычный 8 3 3 2" xfId="1237"/>
    <cellStyle name="Обычный 8 3 4" xfId="699"/>
    <cellStyle name="Обычный 8 3 4 2" xfId="1499"/>
    <cellStyle name="Обычный 8 3 5" xfId="954"/>
    <cellStyle name="Обычный 8 4" xfId="125"/>
    <cellStyle name="Обычный 8 4 2" xfId="288"/>
    <cellStyle name="Обычный 8 4 2 2" xfId="571"/>
    <cellStyle name="Обычный 8 4 2 2 2" xfId="1371"/>
    <cellStyle name="Обычный 8 4 2 3" xfId="834"/>
    <cellStyle name="Обычный 8 4 2 3 2" xfId="1634"/>
    <cellStyle name="Обычный 8 4 2 4" xfId="1106"/>
    <cellStyle name="Обычный 8 4 3" xfId="448"/>
    <cellStyle name="Обычный 8 4 3 2" xfId="1248"/>
    <cellStyle name="Обычный 8 4 4" xfId="710"/>
    <cellStyle name="Обычный 8 4 4 2" xfId="1510"/>
    <cellStyle name="Обычный 8 4 5" xfId="966"/>
    <cellStyle name="Обычный 8 5" xfId="139"/>
    <cellStyle name="Обычный 8 5 2" xfId="300"/>
    <cellStyle name="Обычный 8 5 2 2" xfId="582"/>
    <cellStyle name="Обычный 8 5 2 2 2" xfId="1382"/>
    <cellStyle name="Обычный 8 5 2 3" xfId="845"/>
    <cellStyle name="Обычный 8 5 2 3 2" xfId="1645"/>
    <cellStyle name="Обычный 8 5 2 4" xfId="1117"/>
    <cellStyle name="Обычный 8 5 3" xfId="459"/>
    <cellStyle name="Обычный 8 5 3 2" xfId="1259"/>
    <cellStyle name="Обычный 8 5 4" xfId="721"/>
    <cellStyle name="Обычный 8 5 4 2" xfId="1521"/>
    <cellStyle name="Обычный 8 5 5" xfId="977"/>
    <cellStyle name="Обычный 8 6" xfId="158"/>
    <cellStyle name="Обычный 8 6 2" xfId="317"/>
    <cellStyle name="Обычный 8 6 2 2" xfId="598"/>
    <cellStyle name="Обычный 8 6 2 2 2" xfId="1398"/>
    <cellStyle name="Обычный 8 6 2 3" xfId="861"/>
    <cellStyle name="Обычный 8 6 2 3 2" xfId="1661"/>
    <cellStyle name="Обычный 8 6 2 4" xfId="1133"/>
    <cellStyle name="Обычный 8 6 3" xfId="475"/>
    <cellStyle name="Обычный 8 6 3 2" xfId="1275"/>
    <cellStyle name="Обычный 8 6 4" xfId="737"/>
    <cellStyle name="Обычный 8 6 4 2" xfId="1537"/>
    <cellStyle name="Обычный 8 6 5" xfId="993"/>
    <cellStyle name="Обычный 8 7" xfId="175"/>
    <cellStyle name="Обычный 8 7 2" xfId="492"/>
    <cellStyle name="Обычный 8 7 2 2" xfId="1292"/>
    <cellStyle name="Обычный 8 7 3" xfId="754"/>
    <cellStyle name="Обычный 8 7 3 2" xfId="1554"/>
    <cellStyle name="Обычный 8 7 4" xfId="1010"/>
    <cellStyle name="Обычный 8 8" xfId="253"/>
    <cellStyle name="Обычный 8 8 2" xfId="416"/>
    <cellStyle name="Обычный 8 8 2 2" xfId="1216"/>
    <cellStyle name="Обычный 8 8 3" xfId="678"/>
    <cellStyle name="Обычный 8 8 3 2" xfId="1478"/>
    <cellStyle name="Обычный 8 8 4" xfId="1074"/>
    <cellStyle name="Обычный 8 9" xfId="352"/>
    <cellStyle name="Обычный 8 9 2" xfId="115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topLeftCell="A22" zoomScale="55" zoomScaleNormal="55" workbookViewId="0">
      <selection activeCell="J38" sqref="J38:N38"/>
    </sheetView>
  </sheetViews>
  <sheetFormatPr defaultRowHeight="12.75" x14ac:dyDescent="0.2"/>
  <cols>
    <col min="1" max="1" width="9.28515625" style="19" customWidth="1"/>
    <col min="2" max="2" width="32.7109375" style="19" customWidth="1"/>
    <col min="3" max="3" width="27.5703125" style="19" customWidth="1"/>
    <col min="4" max="4" width="36.42578125" style="19" customWidth="1"/>
    <col min="5" max="5" width="26.140625" style="19" customWidth="1"/>
    <col min="6" max="6" width="14" style="19" customWidth="1"/>
    <col min="7" max="7" width="15" style="19" customWidth="1"/>
    <col min="8" max="8" width="11.140625" style="57" customWidth="1"/>
    <col min="9" max="9" width="14" style="62" customWidth="1"/>
    <col min="10" max="10" width="56.85546875" style="19" customWidth="1"/>
    <col min="11" max="11" width="29.28515625" style="19" customWidth="1"/>
    <col min="12" max="12" width="55.7109375" style="19" customWidth="1"/>
    <col min="13" max="13" width="20.28515625" style="19" customWidth="1"/>
    <col min="14" max="14" width="14.5703125" style="19" customWidth="1"/>
    <col min="15" max="15" width="28.42578125" style="19" customWidth="1"/>
    <col min="16" max="16384" width="9.140625" style="19"/>
  </cols>
  <sheetData>
    <row r="1" spans="1:14" ht="22.5" customHeight="1" x14ac:dyDescent="0.25">
      <c r="B1" s="20"/>
      <c r="C1" s="20"/>
      <c r="D1" s="20"/>
      <c r="E1" s="20"/>
      <c r="F1" s="20"/>
      <c r="G1" s="20"/>
      <c r="H1" s="21"/>
      <c r="I1" s="22"/>
      <c r="J1" s="158"/>
      <c r="K1" s="158"/>
      <c r="L1" s="158"/>
      <c r="M1" s="158"/>
      <c r="N1" s="158"/>
    </row>
    <row r="2" spans="1:14" ht="23.25" customHeight="1" x14ac:dyDescent="0.3">
      <c r="A2" s="159" t="s">
        <v>24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26.25" customHeight="1" x14ac:dyDescent="0.2">
      <c r="A3" s="160" t="s">
        <v>58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27" customHeight="1" thickBot="1" x14ac:dyDescent="0.25">
      <c r="A4" s="161" t="s">
        <v>47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40.5" customHeight="1" x14ac:dyDescent="0.2">
      <c r="A5" s="162" t="s">
        <v>11</v>
      </c>
      <c r="B5" s="164" t="s">
        <v>4</v>
      </c>
      <c r="C5" s="164" t="s">
        <v>6</v>
      </c>
      <c r="D5" s="164" t="s">
        <v>3</v>
      </c>
      <c r="E5" s="164" t="s">
        <v>7</v>
      </c>
      <c r="F5" s="164" t="s">
        <v>5</v>
      </c>
      <c r="G5" s="164"/>
      <c r="H5" s="168" t="s">
        <v>9</v>
      </c>
      <c r="I5" s="170" t="s">
        <v>8</v>
      </c>
      <c r="J5" s="164" t="s">
        <v>0</v>
      </c>
      <c r="K5" s="164" t="s">
        <v>48</v>
      </c>
      <c r="L5" s="178" t="s">
        <v>49</v>
      </c>
      <c r="M5" s="164" t="s">
        <v>50</v>
      </c>
      <c r="N5" s="166" t="s">
        <v>17</v>
      </c>
    </row>
    <row r="6" spans="1:14" ht="40.5" customHeight="1" thickBot="1" x14ac:dyDescent="0.25">
      <c r="A6" s="163"/>
      <c r="B6" s="165"/>
      <c r="C6" s="165"/>
      <c r="D6" s="165"/>
      <c r="E6" s="165"/>
      <c r="F6" s="23" t="s">
        <v>1</v>
      </c>
      <c r="G6" s="23" t="s">
        <v>2</v>
      </c>
      <c r="H6" s="169"/>
      <c r="I6" s="171"/>
      <c r="J6" s="165"/>
      <c r="K6" s="165"/>
      <c r="L6" s="179"/>
      <c r="M6" s="165"/>
      <c r="N6" s="167"/>
    </row>
    <row r="7" spans="1:14" ht="40.5" customHeight="1" thickBot="1" x14ac:dyDescent="0.25">
      <c r="A7" s="87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5">
        <v>12</v>
      </c>
      <c r="M7" s="24">
        <v>13</v>
      </c>
      <c r="N7" s="88">
        <v>14</v>
      </c>
    </row>
    <row r="8" spans="1:14" ht="23.25" customHeight="1" thickBot="1" x14ac:dyDescent="0.25">
      <c r="A8" s="172" t="s">
        <v>51</v>
      </c>
      <c r="B8" s="173"/>
      <c r="C8" s="173"/>
      <c r="D8" s="173"/>
      <c r="E8" s="173"/>
      <c r="F8" s="173"/>
      <c r="G8" s="173"/>
      <c r="H8" s="173"/>
      <c r="I8" s="173"/>
      <c r="J8" s="173"/>
      <c r="K8" s="174"/>
      <c r="L8" s="173"/>
      <c r="M8" s="173"/>
      <c r="N8" s="175"/>
    </row>
    <row r="9" spans="1:14" s="3" customFormat="1" ht="56.25" x14ac:dyDescent="0.2">
      <c r="A9" s="77">
        <v>1</v>
      </c>
      <c r="B9" s="78" t="s">
        <v>25</v>
      </c>
      <c r="C9" s="104" t="s">
        <v>43</v>
      </c>
      <c r="D9" s="83" t="s">
        <v>39</v>
      </c>
      <c r="E9" s="80" t="s">
        <v>59</v>
      </c>
      <c r="F9" s="79" t="s">
        <v>60</v>
      </c>
      <c r="G9" s="79" t="s">
        <v>61</v>
      </c>
      <c r="H9" s="81">
        <v>6.9444444444444441E-3</v>
      </c>
      <c r="I9" s="82">
        <v>57.3</v>
      </c>
      <c r="J9" s="118" t="s">
        <v>156</v>
      </c>
      <c r="K9" s="132" t="s">
        <v>204</v>
      </c>
      <c r="L9" s="83" t="s">
        <v>157</v>
      </c>
      <c r="M9" s="83">
        <v>320</v>
      </c>
      <c r="N9" s="89">
        <v>-7</v>
      </c>
    </row>
    <row r="10" spans="1:14" s="3" customFormat="1" ht="57.75" customHeight="1" x14ac:dyDescent="0.2">
      <c r="A10" s="187">
        <v>2</v>
      </c>
      <c r="B10" s="180" t="s">
        <v>25</v>
      </c>
      <c r="C10" s="183" t="s">
        <v>93</v>
      </c>
      <c r="D10" s="100" t="s">
        <v>94</v>
      </c>
      <c r="E10" s="2" t="s">
        <v>95</v>
      </c>
      <c r="F10" s="5" t="s">
        <v>96</v>
      </c>
      <c r="G10" s="5" t="s">
        <v>97</v>
      </c>
      <c r="H10" s="6">
        <v>3.7499999999999999E-2</v>
      </c>
      <c r="I10" s="4">
        <v>189</v>
      </c>
      <c r="J10" s="99" t="s">
        <v>98</v>
      </c>
      <c r="K10" s="186" t="s">
        <v>205</v>
      </c>
      <c r="L10" s="156" t="s">
        <v>158</v>
      </c>
      <c r="M10" s="100">
        <v>406</v>
      </c>
      <c r="N10" s="101">
        <v>1</v>
      </c>
    </row>
    <row r="11" spans="1:14" s="3" customFormat="1" ht="56.25" x14ac:dyDescent="0.2">
      <c r="A11" s="188"/>
      <c r="B11" s="181"/>
      <c r="C11" s="184"/>
      <c r="D11" s="100" t="s">
        <v>99</v>
      </c>
      <c r="E11" s="2" t="s">
        <v>100</v>
      </c>
      <c r="F11" s="5" t="s">
        <v>97</v>
      </c>
      <c r="G11" s="5" t="s">
        <v>101</v>
      </c>
      <c r="H11" s="6">
        <v>1.1805555555555555E-2</v>
      </c>
      <c r="I11" s="4">
        <v>17</v>
      </c>
      <c r="J11" s="99" t="s">
        <v>102</v>
      </c>
      <c r="K11" s="186"/>
      <c r="L11" s="186"/>
      <c r="M11" s="100">
        <v>150</v>
      </c>
      <c r="N11" s="101">
        <v>3</v>
      </c>
    </row>
    <row r="12" spans="1:14" s="3" customFormat="1" ht="56.25" x14ac:dyDescent="0.2">
      <c r="A12" s="188"/>
      <c r="B12" s="181"/>
      <c r="C12" s="184"/>
      <c r="D12" s="100" t="s">
        <v>103</v>
      </c>
      <c r="E12" s="2" t="s">
        <v>100</v>
      </c>
      <c r="F12" s="5" t="s">
        <v>101</v>
      </c>
      <c r="G12" s="5" t="s">
        <v>104</v>
      </c>
      <c r="H12" s="6">
        <v>6.6666666666666666E-2</v>
      </c>
      <c r="I12" s="4">
        <v>60.8</v>
      </c>
      <c r="J12" s="99" t="s">
        <v>102</v>
      </c>
      <c r="K12" s="157"/>
      <c r="L12" s="186"/>
      <c r="M12" s="100">
        <v>100</v>
      </c>
      <c r="N12" s="101">
        <v>5</v>
      </c>
    </row>
    <row r="13" spans="1:14" s="3" customFormat="1" ht="117.75" customHeight="1" x14ac:dyDescent="0.2">
      <c r="A13" s="132">
        <v>3</v>
      </c>
      <c r="B13" s="182"/>
      <c r="C13" s="185"/>
      <c r="D13" s="100" t="s">
        <v>105</v>
      </c>
      <c r="E13" s="2" t="s">
        <v>106</v>
      </c>
      <c r="F13" s="5" t="s">
        <v>107</v>
      </c>
      <c r="G13" s="5" t="s">
        <v>108</v>
      </c>
      <c r="H13" s="6">
        <v>4.1666666666666666E-3</v>
      </c>
      <c r="I13" s="4">
        <v>18.7</v>
      </c>
      <c r="J13" s="99" t="s">
        <v>209</v>
      </c>
      <c r="K13" s="132" t="s">
        <v>206</v>
      </c>
      <c r="L13" s="157"/>
      <c r="M13" s="100">
        <v>406</v>
      </c>
      <c r="N13" s="101">
        <v>4</v>
      </c>
    </row>
    <row r="14" spans="1:14" s="3" customFormat="1" ht="150" x14ac:dyDescent="0.2">
      <c r="A14" s="94">
        <v>4</v>
      </c>
      <c r="B14" s="95" t="s">
        <v>25</v>
      </c>
      <c r="C14" s="96" t="s">
        <v>93</v>
      </c>
      <c r="D14" s="100" t="s">
        <v>154</v>
      </c>
      <c r="E14" s="2" t="s">
        <v>95</v>
      </c>
      <c r="F14" s="5" t="s">
        <v>114</v>
      </c>
      <c r="G14" s="5" t="s">
        <v>115</v>
      </c>
      <c r="H14" s="6">
        <v>6.9444444444444441E-3</v>
      </c>
      <c r="I14" s="4">
        <v>35</v>
      </c>
      <c r="J14" s="102" t="s">
        <v>116</v>
      </c>
      <c r="K14" s="132" t="s">
        <v>207</v>
      </c>
      <c r="L14" s="100" t="s">
        <v>160</v>
      </c>
      <c r="M14" s="100">
        <v>406</v>
      </c>
      <c r="N14" s="101">
        <v>1</v>
      </c>
    </row>
    <row r="15" spans="1:14" s="3" customFormat="1" ht="90" customHeight="1" x14ac:dyDescent="0.2">
      <c r="A15" s="94">
        <v>5</v>
      </c>
      <c r="B15" s="95" t="s">
        <v>25</v>
      </c>
      <c r="C15" s="96" t="s">
        <v>93</v>
      </c>
      <c r="D15" s="100" t="s">
        <v>153</v>
      </c>
      <c r="E15" s="2" t="s">
        <v>95</v>
      </c>
      <c r="F15" s="5" t="s">
        <v>117</v>
      </c>
      <c r="G15" s="5" t="s">
        <v>118</v>
      </c>
      <c r="H15" s="6">
        <v>1.2499999999999999E-2</v>
      </c>
      <c r="I15" s="4">
        <v>63</v>
      </c>
      <c r="J15" s="102" t="s">
        <v>119</v>
      </c>
      <c r="K15" s="132" t="s">
        <v>207</v>
      </c>
      <c r="L15" s="100" t="s">
        <v>159</v>
      </c>
      <c r="M15" s="100">
        <v>406</v>
      </c>
      <c r="N15" s="101">
        <v>1</v>
      </c>
    </row>
    <row r="16" spans="1:14" ht="41.25" customHeight="1" thickBot="1" x14ac:dyDescent="0.25">
      <c r="A16" s="146" t="s">
        <v>35</v>
      </c>
      <c r="B16" s="147"/>
      <c r="C16" s="147"/>
      <c r="D16" s="147"/>
      <c r="E16" s="147"/>
      <c r="F16" s="147"/>
      <c r="G16" s="147"/>
      <c r="H16" s="26">
        <f>SUM(H9:H15)</f>
        <v>0.14652777777777778</v>
      </c>
      <c r="I16" s="27">
        <f>SUM(I9:I15)</f>
        <v>440.8</v>
      </c>
      <c r="J16" s="176"/>
      <c r="K16" s="176"/>
      <c r="L16" s="176"/>
      <c r="M16" s="176"/>
      <c r="N16" s="177"/>
    </row>
    <row r="17" spans="1:15" ht="23.25" customHeight="1" thickBot="1" x14ac:dyDescent="0.25">
      <c r="A17" s="172" t="s">
        <v>52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5"/>
      <c r="O17" s="28"/>
    </row>
    <row r="18" spans="1:15" s="3" customFormat="1" ht="75" x14ac:dyDescent="0.2">
      <c r="A18" s="106">
        <v>6</v>
      </c>
      <c r="B18" s="78" t="s">
        <v>25</v>
      </c>
      <c r="C18" s="104" t="s">
        <v>62</v>
      </c>
      <c r="D18" s="83" t="s">
        <v>37</v>
      </c>
      <c r="E18" s="80" t="s">
        <v>63</v>
      </c>
      <c r="F18" s="79" t="s">
        <v>64</v>
      </c>
      <c r="G18" s="79" t="s">
        <v>65</v>
      </c>
      <c r="H18" s="81">
        <v>6.9444444444444447E-4</v>
      </c>
      <c r="I18" s="82">
        <v>5</v>
      </c>
      <c r="J18" s="120" t="s">
        <v>161</v>
      </c>
      <c r="K18" s="142" t="s">
        <v>208</v>
      </c>
      <c r="L18" s="83" t="s">
        <v>162</v>
      </c>
      <c r="M18" s="105">
        <v>551</v>
      </c>
      <c r="N18" s="89">
        <v>-12</v>
      </c>
    </row>
    <row r="19" spans="1:15" s="3" customFormat="1" ht="33" x14ac:dyDescent="0.2">
      <c r="A19" s="151">
        <v>7</v>
      </c>
      <c r="B19" s="152" t="s">
        <v>25</v>
      </c>
      <c r="C19" s="206" t="s">
        <v>78</v>
      </c>
      <c r="D19" s="189" t="s">
        <v>44</v>
      </c>
      <c r="E19" s="145" t="s">
        <v>40</v>
      </c>
      <c r="F19" s="5" t="s">
        <v>79</v>
      </c>
      <c r="G19" s="5" t="s">
        <v>80</v>
      </c>
      <c r="H19" s="6">
        <v>3.472222222222222E-3</v>
      </c>
      <c r="I19" s="4">
        <v>3</v>
      </c>
      <c r="J19" s="155" t="s">
        <v>163</v>
      </c>
      <c r="K19" s="153" t="s">
        <v>204</v>
      </c>
      <c r="L19" s="189" t="s">
        <v>164</v>
      </c>
      <c r="M19" s="153">
        <v>127</v>
      </c>
      <c r="N19" s="154">
        <v>-8</v>
      </c>
    </row>
    <row r="20" spans="1:15" s="3" customFormat="1" ht="33" x14ac:dyDescent="0.2">
      <c r="A20" s="151"/>
      <c r="B20" s="152"/>
      <c r="C20" s="206"/>
      <c r="D20" s="189"/>
      <c r="E20" s="145"/>
      <c r="F20" s="5" t="s">
        <v>81</v>
      </c>
      <c r="G20" s="5" t="s">
        <v>82</v>
      </c>
      <c r="H20" s="6">
        <v>3.472222222222222E-3</v>
      </c>
      <c r="I20" s="4">
        <v>3</v>
      </c>
      <c r="J20" s="155"/>
      <c r="K20" s="153"/>
      <c r="L20" s="189"/>
      <c r="M20" s="153"/>
      <c r="N20" s="154"/>
    </row>
    <row r="21" spans="1:15" s="3" customFormat="1" ht="33" x14ac:dyDescent="0.2">
      <c r="A21" s="151"/>
      <c r="B21" s="152"/>
      <c r="C21" s="206"/>
      <c r="D21" s="189"/>
      <c r="E21" s="145"/>
      <c r="F21" s="5" t="s">
        <v>83</v>
      </c>
      <c r="G21" s="5" t="s">
        <v>84</v>
      </c>
      <c r="H21" s="6">
        <v>3.472222222222222E-3</v>
      </c>
      <c r="I21" s="4">
        <v>3</v>
      </c>
      <c r="J21" s="155"/>
      <c r="K21" s="153"/>
      <c r="L21" s="189"/>
      <c r="M21" s="153"/>
      <c r="N21" s="154"/>
    </row>
    <row r="22" spans="1:15" s="3" customFormat="1" ht="33" x14ac:dyDescent="0.2">
      <c r="A22" s="151"/>
      <c r="B22" s="152"/>
      <c r="C22" s="206"/>
      <c r="D22" s="189"/>
      <c r="E22" s="145"/>
      <c r="F22" s="5" t="s">
        <v>85</v>
      </c>
      <c r="G22" s="5" t="s">
        <v>86</v>
      </c>
      <c r="H22" s="6">
        <v>3.472222222222222E-3</v>
      </c>
      <c r="I22" s="4">
        <v>3</v>
      </c>
      <c r="J22" s="155"/>
      <c r="K22" s="153"/>
      <c r="L22" s="189"/>
      <c r="M22" s="153"/>
      <c r="N22" s="154"/>
    </row>
    <row r="23" spans="1:15" s="3" customFormat="1" ht="225" x14ac:dyDescent="0.2">
      <c r="A23" s="94">
        <v>8</v>
      </c>
      <c r="B23" s="95" t="s">
        <v>25</v>
      </c>
      <c r="C23" s="96" t="s">
        <v>109</v>
      </c>
      <c r="D23" s="100" t="s">
        <v>110</v>
      </c>
      <c r="E23" s="2" t="s">
        <v>111</v>
      </c>
      <c r="F23" s="5" t="s">
        <v>112</v>
      </c>
      <c r="G23" s="5" t="s">
        <v>113</v>
      </c>
      <c r="H23" s="6">
        <v>6.9444444444444447E-4</v>
      </c>
      <c r="I23" s="4">
        <v>0.91</v>
      </c>
      <c r="J23" s="99" t="s">
        <v>165</v>
      </c>
      <c r="K23" s="132" t="s">
        <v>204</v>
      </c>
      <c r="L23" s="100" t="s">
        <v>166</v>
      </c>
      <c r="M23" s="100">
        <v>110</v>
      </c>
      <c r="N23" s="101">
        <v>3</v>
      </c>
    </row>
    <row r="24" spans="1:15" s="3" customFormat="1" ht="93.75" x14ac:dyDescent="0.2">
      <c r="A24" s="94">
        <v>9</v>
      </c>
      <c r="B24" s="95" t="s">
        <v>25</v>
      </c>
      <c r="C24" s="96" t="s">
        <v>67</v>
      </c>
      <c r="D24" s="100" t="s">
        <v>120</v>
      </c>
      <c r="E24" s="2" t="s">
        <v>121</v>
      </c>
      <c r="F24" s="5" t="s">
        <v>122</v>
      </c>
      <c r="G24" s="5" t="s">
        <v>123</v>
      </c>
      <c r="H24" s="6">
        <v>1.0416666666666666E-2</v>
      </c>
      <c r="I24" s="4">
        <v>439</v>
      </c>
      <c r="J24" s="99" t="s">
        <v>167</v>
      </c>
      <c r="K24" s="132" t="s">
        <v>204</v>
      </c>
      <c r="L24" s="156" t="s">
        <v>168</v>
      </c>
      <c r="M24" s="100">
        <v>3009</v>
      </c>
      <c r="N24" s="101">
        <v>-10</v>
      </c>
    </row>
    <row r="25" spans="1:15" s="3" customFormat="1" ht="93.75" x14ac:dyDescent="0.2">
      <c r="A25" s="94">
        <v>10</v>
      </c>
      <c r="B25" s="95" t="s">
        <v>25</v>
      </c>
      <c r="C25" s="96" t="s">
        <v>67</v>
      </c>
      <c r="D25" s="100" t="s">
        <v>120</v>
      </c>
      <c r="E25" s="2" t="s">
        <v>121</v>
      </c>
      <c r="F25" s="5" t="s">
        <v>132</v>
      </c>
      <c r="G25" s="5" t="s">
        <v>133</v>
      </c>
      <c r="H25" s="6">
        <v>6.9444444444444441E-3</v>
      </c>
      <c r="I25" s="4">
        <v>208</v>
      </c>
      <c r="J25" s="99" t="s">
        <v>167</v>
      </c>
      <c r="K25" s="132" t="s">
        <v>204</v>
      </c>
      <c r="L25" s="157"/>
      <c r="M25" s="100">
        <v>3009</v>
      </c>
      <c r="N25" s="101">
        <v>-7</v>
      </c>
    </row>
    <row r="26" spans="1:15" ht="41.25" customHeight="1" thickBot="1" x14ac:dyDescent="0.25">
      <c r="A26" s="146" t="s">
        <v>35</v>
      </c>
      <c r="B26" s="147"/>
      <c r="C26" s="147"/>
      <c r="D26" s="147"/>
      <c r="E26" s="147"/>
      <c r="F26" s="147"/>
      <c r="G26" s="147"/>
      <c r="H26" s="26">
        <f>SUM(H18:H25)</f>
        <v>3.2638888888888884E-2</v>
      </c>
      <c r="I26" s="86">
        <f>SUM(I18:I25)</f>
        <v>664.91000000000008</v>
      </c>
      <c r="J26" s="148"/>
      <c r="K26" s="149"/>
      <c r="L26" s="149"/>
      <c r="M26" s="149"/>
      <c r="N26" s="150"/>
    </row>
    <row r="27" spans="1:15" ht="41.25" customHeight="1" thickBot="1" x14ac:dyDescent="0.25">
      <c r="A27" s="200" t="s">
        <v>54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2"/>
    </row>
    <row r="28" spans="1:15" s="3" customFormat="1" ht="57" thickBot="1" x14ac:dyDescent="0.25">
      <c r="A28" s="94">
        <v>11</v>
      </c>
      <c r="B28" s="95" t="s">
        <v>25</v>
      </c>
      <c r="C28" s="96" t="s">
        <v>88</v>
      </c>
      <c r="D28" s="100" t="s">
        <v>73</v>
      </c>
      <c r="E28" s="2" t="s">
        <v>41</v>
      </c>
      <c r="F28" s="5" t="s">
        <v>89</v>
      </c>
      <c r="G28" s="5" t="s">
        <v>90</v>
      </c>
      <c r="H28" s="6">
        <v>6.9444444444444441E-3</v>
      </c>
      <c r="I28" s="4">
        <v>2</v>
      </c>
      <c r="J28" s="99" t="s">
        <v>91</v>
      </c>
      <c r="K28" s="132" t="s">
        <v>204</v>
      </c>
      <c r="L28" s="100" t="s">
        <v>169</v>
      </c>
      <c r="M28" s="100">
        <v>66</v>
      </c>
      <c r="N28" s="101">
        <v>-11</v>
      </c>
    </row>
    <row r="29" spans="1:15" ht="48.75" customHeight="1" thickBot="1" x14ac:dyDescent="0.25">
      <c r="A29" s="146" t="s">
        <v>35</v>
      </c>
      <c r="B29" s="147"/>
      <c r="C29" s="147"/>
      <c r="D29" s="147"/>
      <c r="E29" s="147"/>
      <c r="F29" s="147"/>
      <c r="G29" s="147"/>
      <c r="H29" s="26">
        <f>SUM(H28:H28)</f>
        <v>6.9444444444444441E-3</v>
      </c>
      <c r="I29" s="27">
        <f>SUM(I28:I28)</f>
        <v>2</v>
      </c>
      <c r="J29" s="203"/>
      <c r="K29" s="204"/>
      <c r="L29" s="204"/>
      <c r="M29" s="204"/>
      <c r="N29" s="205"/>
    </row>
    <row r="30" spans="1:15" ht="41.25" customHeight="1" thickBot="1" x14ac:dyDescent="0.25">
      <c r="A30" s="194" t="s">
        <v>55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6"/>
    </row>
    <row r="31" spans="1:15" s="3" customFormat="1" ht="79.5" customHeight="1" x14ac:dyDescent="0.2">
      <c r="A31" s="209">
        <v>12</v>
      </c>
      <c r="B31" s="78" t="s">
        <v>25</v>
      </c>
      <c r="C31" s="104" t="s">
        <v>72</v>
      </c>
      <c r="D31" s="83" t="s">
        <v>73</v>
      </c>
      <c r="E31" s="80" t="s">
        <v>40</v>
      </c>
      <c r="F31" s="79" t="s">
        <v>74</v>
      </c>
      <c r="G31" s="79" t="s">
        <v>75</v>
      </c>
      <c r="H31" s="81">
        <v>3.472222222222222E-3</v>
      </c>
      <c r="I31" s="82">
        <v>1</v>
      </c>
      <c r="J31" s="210" t="s">
        <v>170</v>
      </c>
      <c r="K31" s="212" t="s">
        <v>204</v>
      </c>
      <c r="L31" s="207" t="s">
        <v>171</v>
      </c>
      <c r="M31" s="105">
        <v>11</v>
      </c>
      <c r="N31" s="89">
        <v>-18</v>
      </c>
    </row>
    <row r="32" spans="1:15" s="3" customFormat="1" ht="37.5" x14ac:dyDescent="0.2">
      <c r="A32" s="208"/>
      <c r="B32" s="112" t="s">
        <v>25</v>
      </c>
      <c r="C32" s="107" t="s">
        <v>72</v>
      </c>
      <c r="D32" s="108" t="s">
        <v>73</v>
      </c>
      <c r="E32" s="109" t="s">
        <v>40</v>
      </c>
      <c r="F32" s="5" t="s">
        <v>76</v>
      </c>
      <c r="G32" s="5" t="s">
        <v>77</v>
      </c>
      <c r="H32" s="6">
        <v>6.9444444444444441E-3</v>
      </c>
      <c r="I32" s="4">
        <v>3</v>
      </c>
      <c r="J32" s="211"/>
      <c r="K32" s="213"/>
      <c r="L32" s="157"/>
      <c r="M32" s="110">
        <v>11</v>
      </c>
      <c r="N32" s="111">
        <v>-18</v>
      </c>
    </row>
    <row r="33" spans="1:14" s="3" customFormat="1" ht="37.5" x14ac:dyDescent="0.2">
      <c r="A33" s="187">
        <v>13</v>
      </c>
      <c r="B33" s="112" t="s">
        <v>25</v>
      </c>
      <c r="C33" s="107" t="s">
        <v>42</v>
      </c>
      <c r="D33" s="108" t="s">
        <v>46</v>
      </c>
      <c r="E33" s="109" t="s">
        <v>40</v>
      </c>
      <c r="F33" s="5" t="s">
        <v>136</v>
      </c>
      <c r="G33" s="5" t="s">
        <v>137</v>
      </c>
      <c r="H33" s="6">
        <v>2.0833333333333332E-2</v>
      </c>
      <c r="I33" s="4">
        <v>117.5</v>
      </c>
      <c r="J33" s="214" t="s">
        <v>172</v>
      </c>
      <c r="K33" s="156" t="s">
        <v>206</v>
      </c>
      <c r="L33" s="156" t="s">
        <v>210</v>
      </c>
      <c r="M33" s="108">
        <v>693</v>
      </c>
      <c r="N33" s="111">
        <v>3</v>
      </c>
    </row>
    <row r="34" spans="1:14" s="3" customFormat="1" ht="37.5" x14ac:dyDescent="0.2">
      <c r="A34" s="188"/>
      <c r="B34" s="112" t="s">
        <v>25</v>
      </c>
      <c r="C34" s="107" t="s">
        <v>42</v>
      </c>
      <c r="D34" s="115" t="s">
        <v>46</v>
      </c>
      <c r="E34" s="109" t="s">
        <v>40</v>
      </c>
      <c r="F34" s="5" t="s">
        <v>137</v>
      </c>
      <c r="G34" s="5" t="s">
        <v>138</v>
      </c>
      <c r="H34" s="6">
        <v>3.125E-2</v>
      </c>
      <c r="I34" s="4" t="s">
        <v>40</v>
      </c>
      <c r="J34" s="215"/>
      <c r="K34" s="186"/>
      <c r="L34" s="186"/>
      <c r="M34" s="108">
        <v>100</v>
      </c>
      <c r="N34" s="111">
        <v>3</v>
      </c>
    </row>
    <row r="35" spans="1:14" s="3" customFormat="1" ht="40.5" customHeight="1" x14ac:dyDescent="0.2">
      <c r="A35" s="188"/>
      <c r="B35" s="152" t="s">
        <v>25</v>
      </c>
      <c r="C35" s="107" t="s">
        <v>42</v>
      </c>
      <c r="D35" s="108" t="s">
        <v>46</v>
      </c>
      <c r="E35" s="109" t="s">
        <v>140</v>
      </c>
      <c r="F35" s="5" t="s">
        <v>141</v>
      </c>
      <c r="G35" s="5" t="s">
        <v>142</v>
      </c>
      <c r="H35" s="6">
        <v>2.7777777777777776E-2</v>
      </c>
      <c r="I35" s="110">
        <v>145</v>
      </c>
      <c r="J35" s="215"/>
      <c r="K35" s="186"/>
      <c r="L35" s="186"/>
      <c r="M35" s="108">
        <v>693</v>
      </c>
      <c r="N35" s="111">
        <v>3</v>
      </c>
    </row>
    <row r="36" spans="1:14" s="3" customFormat="1" ht="40.5" customHeight="1" x14ac:dyDescent="0.2">
      <c r="A36" s="188"/>
      <c r="B36" s="152"/>
      <c r="C36" s="107" t="s">
        <v>42</v>
      </c>
      <c r="D36" s="108" t="s">
        <v>39</v>
      </c>
      <c r="E36" s="109" t="s">
        <v>140</v>
      </c>
      <c r="F36" s="5" t="s">
        <v>143</v>
      </c>
      <c r="G36" s="5" t="s">
        <v>144</v>
      </c>
      <c r="H36" s="6">
        <v>3.6805555555555557E-2</v>
      </c>
      <c r="I36" s="110">
        <v>193</v>
      </c>
      <c r="J36" s="215"/>
      <c r="K36" s="186"/>
      <c r="L36" s="186"/>
      <c r="M36" s="108">
        <v>693</v>
      </c>
      <c r="N36" s="111">
        <v>2</v>
      </c>
    </row>
    <row r="37" spans="1:14" s="3" customFormat="1" ht="40.5" customHeight="1" x14ac:dyDescent="0.2">
      <c r="A37" s="208"/>
      <c r="B37" s="152"/>
      <c r="C37" s="107" t="s">
        <v>42</v>
      </c>
      <c r="D37" s="108" t="s">
        <v>39</v>
      </c>
      <c r="E37" s="109" t="s">
        <v>140</v>
      </c>
      <c r="F37" s="5" t="s">
        <v>145</v>
      </c>
      <c r="G37" s="5" t="s">
        <v>146</v>
      </c>
      <c r="H37" s="6">
        <v>2.7777777777777779E-3</v>
      </c>
      <c r="I37" s="110">
        <v>15</v>
      </c>
      <c r="J37" s="216"/>
      <c r="K37" s="157"/>
      <c r="L37" s="157"/>
      <c r="M37" s="108">
        <v>693</v>
      </c>
      <c r="N37" s="111">
        <v>2</v>
      </c>
    </row>
    <row r="38" spans="1:14" ht="48.75" customHeight="1" thickBot="1" x14ac:dyDescent="0.25">
      <c r="A38" s="146" t="s">
        <v>35</v>
      </c>
      <c r="B38" s="147"/>
      <c r="C38" s="147"/>
      <c r="D38" s="147"/>
      <c r="E38" s="147"/>
      <c r="F38" s="147"/>
      <c r="G38" s="147"/>
      <c r="H38" s="26">
        <f>SUM(H31:H37)</f>
        <v>0.12986111111111109</v>
      </c>
      <c r="I38" s="27">
        <f>SUM(I31:I37)</f>
        <v>474.5</v>
      </c>
      <c r="J38" s="197"/>
      <c r="K38" s="198"/>
      <c r="L38" s="198"/>
      <c r="M38" s="198"/>
      <c r="N38" s="199"/>
    </row>
    <row r="39" spans="1:14" s="3" customFormat="1" ht="27.75" customHeight="1" thickBot="1" x14ac:dyDescent="0.25">
      <c r="A39" s="190" t="s">
        <v>26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3" customFormat="1" ht="53.25" customHeight="1" thickBot="1" x14ac:dyDescent="0.25">
      <c r="A40" s="85" t="s">
        <v>11</v>
      </c>
      <c r="B40" s="97" t="s">
        <v>4</v>
      </c>
      <c r="C40" s="97" t="s">
        <v>6</v>
      </c>
      <c r="D40" s="97" t="s">
        <v>3</v>
      </c>
      <c r="E40" s="97" t="s">
        <v>27</v>
      </c>
      <c r="F40" s="191" t="s">
        <v>28</v>
      </c>
      <c r="G40" s="191"/>
      <c r="H40" s="191" t="s">
        <v>29</v>
      </c>
      <c r="I40" s="191"/>
      <c r="J40" s="192"/>
      <c r="K40" s="193" t="s">
        <v>17</v>
      </c>
      <c r="L40" s="192"/>
    </row>
    <row r="41" spans="1:14" s="3" customFormat="1" ht="75" customHeight="1" x14ac:dyDescent="0.2">
      <c r="A41" s="94">
        <v>1</v>
      </c>
      <c r="B41" s="95" t="s">
        <v>25</v>
      </c>
      <c r="C41" s="96" t="s">
        <v>67</v>
      </c>
      <c r="D41" s="100" t="s">
        <v>68</v>
      </c>
      <c r="E41" s="2" t="s">
        <v>69</v>
      </c>
      <c r="F41" s="217">
        <v>43526.923611111109</v>
      </c>
      <c r="G41" s="218"/>
      <c r="H41" s="219" t="s">
        <v>173</v>
      </c>
      <c r="I41" s="220"/>
      <c r="J41" s="221"/>
      <c r="K41" s="222">
        <v>-10</v>
      </c>
      <c r="L41" s="218"/>
    </row>
    <row r="42" spans="1:14" s="3" customFormat="1" ht="75" customHeight="1" x14ac:dyDescent="0.2">
      <c r="A42" s="84">
        <v>2</v>
      </c>
      <c r="B42" s="95" t="s">
        <v>25</v>
      </c>
      <c r="C42" s="96" t="s">
        <v>66</v>
      </c>
      <c r="D42" s="100" t="s">
        <v>70</v>
      </c>
      <c r="E42" s="2" t="s">
        <v>71</v>
      </c>
      <c r="F42" s="217">
        <v>43527.123611111114</v>
      </c>
      <c r="G42" s="218"/>
      <c r="H42" s="219" t="s">
        <v>174</v>
      </c>
      <c r="I42" s="220"/>
      <c r="J42" s="221"/>
      <c r="K42" s="222">
        <v>-10</v>
      </c>
      <c r="L42" s="218"/>
    </row>
    <row r="43" spans="1:14" s="3" customFormat="1" ht="75" customHeight="1" x14ac:dyDescent="0.2">
      <c r="A43" s="113">
        <v>3</v>
      </c>
      <c r="B43" s="95" t="s">
        <v>25</v>
      </c>
      <c r="C43" s="96" t="s">
        <v>36</v>
      </c>
      <c r="D43" s="100" t="s">
        <v>37</v>
      </c>
      <c r="E43" s="2" t="s">
        <v>41</v>
      </c>
      <c r="F43" s="217">
        <v>43530.866666666669</v>
      </c>
      <c r="G43" s="218"/>
      <c r="H43" s="219" t="s">
        <v>175</v>
      </c>
      <c r="I43" s="220"/>
      <c r="J43" s="221"/>
      <c r="K43" s="222">
        <v>-11</v>
      </c>
      <c r="L43" s="218"/>
    </row>
    <row r="44" spans="1:14" s="3" customFormat="1" ht="50.25" customHeight="1" x14ac:dyDescent="0.2">
      <c r="A44" s="114">
        <v>4</v>
      </c>
      <c r="B44" s="95" t="s">
        <v>25</v>
      </c>
      <c r="C44" s="96" t="s">
        <v>36</v>
      </c>
      <c r="D44" s="100" t="s">
        <v>37</v>
      </c>
      <c r="E44" s="2" t="s">
        <v>41</v>
      </c>
      <c r="F44" s="217">
        <v>43534.995833333334</v>
      </c>
      <c r="G44" s="218"/>
      <c r="H44" s="219" t="s">
        <v>176</v>
      </c>
      <c r="I44" s="220"/>
      <c r="J44" s="221"/>
      <c r="K44" s="222">
        <v>-4</v>
      </c>
      <c r="L44" s="218"/>
    </row>
    <row r="45" spans="1:14" s="3" customFormat="1" ht="61.5" customHeight="1" x14ac:dyDescent="0.2">
      <c r="A45" s="113">
        <v>5</v>
      </c>
      <c r="B45" s="95" t="s">
        <v>25</v>
      </c>
      <c r="C45" s="96" t="s">
        <v>87</v>
      </c>
      <c r="D45" s="100" t="s">
        <v>45</v>
      </c>
      <c r="E45" s="2" t="s">
        <v>41</v>
      </c>
      <c r="F45" s="217">
        <v>43537.565972222219</v>
      </c>
      <c r="G45" s="218"/>
      <c r="H45" s="219" t="s">
        <v>177</v>
      </c>
      <c r="I45" s="220"/>
      <c r="J45" s="221"/>
      <c r="K45" s="222">
        <v>-4</v>
      </c>
      <c r="L45" s="218"/>
    </row>
    <row r="46" spans="1:14" s="3" customFormat="1" ht="56.25" x14ac:dyDescent="0.2">
      <c r="A46" s="114">
        <v>6</v>
      </c>
      <c r="B46" s="95" t="s">
        <v>25</v>
      </c>
      <c r="C46" s="96" t="s">
        <v>43</v>
      </c>
      <c r="D46" s="100" t="s">
        <v>37</v>
      </c>
      <c r="E46" s="2" t="s">
        <v>92</v>
      </c>
      <c r="F46" s="217">
        <v>43541.486111111109</v>
      </c>
      <c r="G46" s="218"/>
      <c r="H46" s="219" t="s">
        <v>178</v>
      </c>
      <c r="I46" s="220"/>
      <c r="J46" s="221"/>
      <c r="K46" s="222">
        <v>-9</v>
      </c>
      <c r="L46" s="218"/>
    </row>
    <row r="47" spans="1:14" s="3" customFormat="1" ht="60" customHeight="1" x14ac:dyDescent="0.2">
      <c r="A47" s="113">
        <v>7</v>
      </c>
      <c r="B47" s="95" t="s">
        <v>25</v>
      </c>
      <c r="C47" s="96" t="s">
        <v>124</v>
      </c>
      <c r="D47" s="100" t="s">
        <v>125</v>
      </c>
      <c r="E47" s="100" t="s">
        <v>126</v>
      </c>
      <c r="F47" s="217" t="s">
        <v>127</v>
      </c>
      <c r="G47" s="218"/>
      <c r="H47" s="219" t="s">
        <v>179</v>
      </c>
      <c r="I47" s="220"/>
      <c r="J47" s="221"/>
      <c r="K47" s="222">
        <v>2</v>
      </c>
      <c r="L47" s="218"/>
    </row>
    <row r="48" spans="1:14" s="3" customFormat="1" ht="60" customHeight="1" x14ac:dyDescent="0.2">
      <c r="A48" s="114">
        <v>8</v>
      </c>
      <c r="B48" s="95" t="s">
        <v>25</v>
      </c>
      <c r="C48" s="103" t="s">
        <v>128</v>
      </c>
      <c r="D48" s="98" t="s">
        <v>129</v>
      </c>
      <c r="E48" s="100" t="s">
        <v>130</v>
      </c>
      <c r="F48" s="226" t="s">
        <v>131</v>
      </c>
      <c r="G48" s="189"/>
      <c r="H48" s="219" t="s">
        <v>180</v>
      </c>
      <c r="I48" s="220"/>
      <c r="J48" s="221"/>
      <c r="K48" s="222">
        <v>-1</v>
      </c>
      <c r="L48" s="218"/>
    </row>
    <row r="49" spans="1:18" s="3" customFormat="1" ht="37.5" x14ac:dyDescent="0.2">
      <c r="A49" s="113">
        <v>9</v>
      </c>
      <c r="B49" s="95" t="s">
        <v>25</v>
      </c>
      <c r="C49" s="103" t="s">
        <v>128</v>
      </c>
      <c r="D49" s="98" t="s">
        <v>129</v>
      </c>
      <c r="E49" s="100" t="s">
        <v>38</v>
      </c>
      <c r="F49" s="226" t="s">
        <v>134</v>
      </c>
      <c r="G49" s="189"/>
      <c r="H49" s="219" t="s">
        <v>135</v>
      </c>
      <c r="I49" s="220"/>
      <c r="J49" s="221"/>
      <c r="K49" s="222">
        <v>-1</v>
      </c>
      <c r="L49" s="218"/>
    </row>
    <row r="50" spans="1:18" s="3" customFormat="1" ht="67.5" customHeight="1" thickBot="1" x14ac:dyDescent="0.25">
      <c r="A50" s="114">
        <v>10</v>
      </c>
      <c r="B50" s="29" t="s">
        <v>25</v>
      </c>
      <c r="C50" s="30" t="s">
        <v>93</v>
      </c>
      <c r="D50" s="31" t="s">
        <v>105</v>
      </c>
      <c r="E50" s="76" t="s">
        <v>53</v>
      </c>
      <c r="F50" s="248">
        <v>43553.776388888888</v>
      </c>
      <c r="G50" s="249"/>
      <c r="H50" s="250" t="s">
        <v>181</v>
      </c>
      <c r="I50" s="251"/>
      <c r="J50" s="252"/>
      <c r="K50" s="222">
        <v>1</v>
      </c>
      <c r="L50" s="218"/>
    </row>
    <row r="51" spans="1:18" ht="39.75" customHeight="1" thickBot="1" x14ac:dyDescent="0.3">
      <c r="B51" s="253" t="s">
        <v>182</v>
      </c>
      <c r="C51" s="254"/>
      <c r="D51" s="255"/>
      <c r="E51" s="32"/>
      <c r="F51" s="33"/>
      <c r="G51" s="34"/>
      <c r="H51" s="34"/>
      <c r="I51" s="19"/>
      <c r="M51" s="35"/>
      <c r="N51" s="36"/>
    </row>
    <row r="52" spans="1:18" ht="39.75" customHeight="1" thickBot="1" x14ac:dyDescent="0.3">
      <c r="B52" s="37"/>
      <c r="C52" s="37"/>
      <c r="D52" s="38"/>
      <c r="E52" s="32"/>
      <c r="F52" s="33"/>
      <c r="G52" s="34"/>
      <c r="H52" s="34"/>
      <c r="I52" s="223" t="s">
        <v>183</v>
      </c>
      <c r="J52" s="224"/>
      <c r="K52" s="225"/>
      <c r="M52" s="35"/>
      <c r="N52" s="36"/>
    </row>
    <row r="53" spans="1:18" ht="33" customHeight="1" thickBot="1" x14ac:dyDescent="0.25">
      <c r="A53" s="256" t="s">
        <v>19</v>
      </c>
      <c r="B53" s="257"/>
      <c r="C53" s="7" t="s">
        <v>147</v>
      </c>
      <c r="D53" s="7" t="s">
        <v>155</v>
      </c>
      <c r="E53" s="7" t="s">
        <v>148</v>
      </c>
      <c r="F53" s="39"/>
      <c r="G53" s="39"/>
      <c r="H53" s="1"/>
      <c r="I53" s="119" t="s">
        <v>184</v>
      </c>
      <c r="J53" s="124" t="s">
        <v>185</v>
      </c>
      <c r="K53" s="130" t="s">
        <v>186</v>
      </c>
      <c r="M53" s="40"/>
      <c r="N53" s="41"/>
    </row>
    <row r="54" spans="1:18" ht="38.25" customHeight="1" x14ac:dyDescent="0.2">
      <c r="A54" s="258" t="s">
        <v>15</v>
      </c>
      <c r="B54" s="259"/>
      <c r="C54" s="8">
        <v>9</v>
      </c>
      <c r="D54" s="42">
        <v>10</v>
      </c>
      <c r="E54" s="133">
        <v>10</v>
      </c>
      <c r="F54" s="39"/>
      <c r="G54" s="39"/>
      <c r="H54" s="33"/>
      <c r="I54" s="127">
        <v>1</v>
      </c>
      <c r="J54" s="122" t="s">
        <v>187</v>
      </c>
      <c r="K54" s="129">
        <v>2</v>
      </c>
      <c r="L54" s="35"/>
      <c r="M54" s="43"/>
      <c r="N54" s="44"/>
    </row>
    <row r="55" spans="1:18" ht="20.25" x14ac:dyDescent="0.2">
      <c r="A55" s="232" t="s">
        <v>21</v>
      </c>
      <c r="B55" s="233"/>
      <c r="C55" s="9">
        <v>5</v>
      </c>
      <c r="D55" s="116">
        <v>6</v>
      </c>
      <c r="E55" s="143">
        <v>5</v>
      </c>
      <c r="F55" s="39"/>
      <c r="G55" s="39"/>
      <c r="H55" s="33"/>
      <c r="I55" s="127">
        <v>2</v>
      </c>
      <c r="J55" s="122" t="s">
        <v>188</v>
      </c>
      <c r="K55" s="129"/>
      <c r="L55" s="43"/>
      <c r="M55" s="43"/>
      <c r="N55" s="44"/>
    </row>
    <row r="56" spans="1:18" ht="20.25" x14ac:dyDescent="0.2">
      <c r="A56" s="232" t="s">
        <v>23</v>
      </c>
      <c r="B56" s="233"/>
      <c r="C56" s="9">
        <v>1</v>
      </c>
      <c r="D56" s="116">
        <v>3</v>
      </c>
      <c r="E56" s="143">
        <v>2</v>
      </c>
      <c r="F56" s="39"/>
      <c r="G56" s="39"/>
      <c r="H56" s="33"/>
      <c r="I56" s="126" t="s">
        <v>189</v>
      </c>
      <c r="J56" s="122" t="s">
        <v>190</v>
      </c>
      <c r="K56" s="129"/>
      <c r="L56" s="43"/>
      <c r="M56" s="43"/>
      <c r="N56" s="44"/>
    </row>
    <row r="57" spans="1:18" ht="20.25" x14ac:dyDescent="0.2">
      <c r="A57" s="260" t="s">
        <v>22</v>
      </c>
      <c r="B57" s="261"/>
      <c r="C57" s="9">
        <v>4</v>
      </c>
      <c r="D57" s="116"/>
      <c r="E57" s="143">
        <v>3</v>
      </c>
      <c r="F57" s="39"/>
      <c r="G57" s="39"/>
      <c r="H57" s="45"/>
      <c r="I57" s="126" t="s">
        <v>191</v>
      </c>
      <c r="J57" s="122" t="s">
        <v>192</v>
      </c>
      <c r="K57" s="129">
        <v>1</v>
      </c>
      <c r="L57" s="43"/>
      <c r="M57" s="43"/>
      <c r="N57" s="44"/>
    </row>
    <row r="58" spans="1:18" ht="21" thickBot="1" x14ac:dyDescent="0.25">
      <c r="A58" s="234" t="s">
        <v>30</v>
      </c>
      <c r="B58" s="235"/>
      <c r="C58" s="9"/>
      <c r="D58" s="116">
        <v>1</v>
      </c>
      <c r="E58" s="143"/>
      <c r="F58" s="39"/>
      <c r="G58" s="39"/>
      <c r="H58" s="1"/>
      <c r="I58" s="126" t="s">
        <v>193</v>
      </c>
      <c r="J58" s="122" t="s">
        <v>194</v>
      </c>
      <c r="K58" s="129"/>
      <c r="L58" s="43"/>
      <c r="M58" s="43"/>
      <c r="N58" s="44"/>
    </row>
    <row r="59" spans="1:18" ht="20.25" x14ac:dyDescent="0.2">
      <c r="A59" s="262" t="s">
        <v>31</v>
      </c>
      <c r="B59" s="263"/>
      <c r="C59" s="10"/>
      <c r="D59" s="46"/>
      <c r="E59" s="134"/>
      <c r="F59" s="39"/>
      <c r="G59" s="39"/>
      <c r="H59" s="33"/>
      <c r="I59" s="126" t="s">
        <v>195</v>
      </c>
      <c r="J59" s="122" t="s">
        <v>196</v>
      </c>
      <c r="K59" s="129"/>
      <c r="L59" s="43"/>
      <c r="M59" s="43"/>
      <c r="N59" s="44"/>
    </row>
    <row r="60" spans="1:18" ht="20.25" x14ac:dyDescent="0.2">
      <c r="A60" s="232" t="s">
        <v>12</v>
      </c>
      <c r="B60" s="233"/>
      <c r="C60" s="9"/>
      <c r="D60" s="116"/>
      <c r="E60" s="143"/>
      <c r="F60" s="39"/>
      <c r="G60" s="39"/>
      <c r="H60" s="33"/>
      <c r="I60" s="127">
        <v>3</v>
      </c>
      <c r="J60" s="122" t="s">
        <v>197</v>
      </c>
      <c r="K60" s="129"/>
      <c r="L60" s="43"/>
      <c r="M60" s="43"/>
      <c r="N60" s="44"/>
    </row>
    <row r="61" spans="1:18" ht="33" x14ac:dyDescent="0.2">
      <c r="A61" s="232" t="s">
        <v>13</v>
      </c>
      <c r="B61" s="233"/>
      <c r="C61" s="9"/>
      <c r="D61" s="116"/>
      <c r="E61" s="143"/>
      <c r="F61" s="39"/>
      <c r="G61" s="39"/>
      <c r="H61" s="33"/>
      <c r="I61" s="125">
        <v>4</v>
      </c>
      <c r="J61" s="122" t="s">
        <v>198</v>
      </c>
      <c r="K61" s="129">
        <v>1</v>
      </c>
      <c r="L61" s="43"/>
      <c r="M61" s="43"/>
      <c r="N61" s="44"/>
      <c r="R61" s="47"/>
    </row>
    <row r="62" spans="1:18" ht="21" thickBot="1" x14ac:dyDescent="0.25">
      <c r="A62" s="234" t="s">
        <v>18</v>
      </c>
      <c r="B62" s="235"/>
      <c r="C62" s="11"/>
      <c r="D62" s="117"/>
      <c r="E62" s="144"/>
      <c r="F62" s="33"/>
      <c r="G62" s="33"/>
      <c r="H62" s="33"/>
      <c r="I62" s="125">
        <v>5</v>
      </c>
      <c r="J62" s="122" t="s">
        <v>199</v>
      </c>
      <c r="K62" s="129"/>
      <c r="L62" s="43"/>
      <c r="M62" s="43"/>
      <c r="N62" s="44"/>
    </row>
    <row r="63" spans="1:18" ht="33" x14ac:dyDescent="0.25">
      <c r="A63" s="236" t="s">
        <v>32</v>
      </c>
      <c r="B63" s="237"/>
      <c r="C63" s="12"/>
      <c r="D63" s="116"/>
      <c r="E63" s="143"/>
      <c r="F63" s="49"/>
      <c r="G63" s="49"/>
      <c r="H63" s="49"/>
      <c r="I63" s="125">
        <v>6</v>
      </c>
      <c r="J63" s="122" t="s">
        <v>200</v>
      </c>
      <c r="K63" s="129"/>
      <c r="L63" s="43"/>
      <c r="M63" s="43"/>
      <c r="N63" s="44"/>
    </row>
    <row r="64" spans="1:18" ht="21" thickBot="1" x14ac:dyDescent="0.25">
      <c r="A64" s="234" t="s">
        <v>18</v>
      </c>
      <c r="B64" s="235"/>
      <c r="C64" s="12"/>
      <c r="D64" s="116"/>
      <c r="E64" s="143"/>
      <c r="F64" s="33"/>
      <c r="G64" s="34"/>
      <c r="H64" s="34"/>
      <c r="I64" s="125">
        <v>7</v>
      </c>
      <c r="J64" s="122" t="s">
        <v>201</v>
      </c>
      <c r="K64" s="129"/>
      <c r="L64" s="43"/>
      <c r="M64" s="43"/>
      <c r="N64" s="44"/>
    </row>
    <row r="65" spans="1:14" ht="37.5" customHeight="1" thickBot="1" x14ac:dyDescent="0.25">
      <c r="A65" s="238" t="s">
        <v>20</v>
      </c>
      <c r="B65" s="239"/>
      <c r="C65" s="12"/>
      <c r="D65" s="50"/>
      <c r="E65" s="135">
        <v>1</v>
      </c>
      <c r="F65" s="33"/>
      <c r="G65" s="34"/>
      <c r="H65" s="34"/>
      <c r="I65" s="125">
        <v>8</v>
      </c>
      <c r="J65" s="122" t="s">
        <v>202</v>
      </c>
      <c r="K65" s="129">
        <v>2</v>
      </c>
      <c r="L65" s="43"/>
      <c r="M65" s="51"/>
      <c r="N65" s="51"/>
    </row>
    <row r="66" spans="1:14" ht="38.25" customHeight="1" thickBot="1" x14ac:dyDescent="0.25">
      <c r="A66" s="240" t="s">
        <v>33</v>
      </c>
      <c r="B66" s="241"/>
      <c r="C66" s="13"/>
      <c r="D66" s="90"/>
      <c r="E66" s="139"/>
      <c r="F66" s="33"/>
      <c r="G66" s="34"/>
      <c r="H66" s="34"/>
      <c r="I66" s="131">
        <v>9</v>
      </c>
      <c r="J66" s="128" t="s">
        <v>203</v>
      </c>
      <c r="K66" s="123">
        <v>7</v>
      </c>
      <c r="L66" s="43"/>
      <c r="M66" s="52"/>
      <c r="N66" s="52"/>
    </row>
    <row r="67" spans="1:14" ht="35.25" customHeight="1" thickBot="1" x14ac:dyDescent="0.25">
      <c r="A67" s="242" t="s">
        <v>34</v>
      </c>
      <c r="B67" s="243"/>
      <c r="C67" s="14"/>
      <c r="D67" s="92"/>
      <c r="E67" s="141"/>
      <c r="F67" s="33"/>
      <c r="G67" s="34"/>
      <c r="H67" s="34"/>
      <c r="I67" s="137"/>
      <c r="J67" s="138" t="s">
        <v>35</v>
      </c>
      <c r="K67" s="121">
        <v>13</v>
      </c>
      <c r="L67" s="43"/>
      <c r="M67" s="52"/>
      <c r="N67" s="52"/>
    </row>
    <row r="68" spans="1:14" ht="21" thickBot="1" x14ac:dyDescent="0.25">
      <c r="A68" s="244" t="s">
        <v>14</v>
      </c>
      <c r="B68" s="245"/>
      <c r="C68" s="15">
        <v>1</v>
      </c>
      <c r="D68" s="91"/>
      <c r="E68" s="140"/>
      <c r="F68" s="33"/>
      <c r="G68" s="34"/>
      <c r="H68" s="54"/>
      <c r="I68" s="48"/>
      <c r="J68" s="55"/>
      <c r="K68" s="56"/>
      <c r="L68" s="43"/>
    </row>
    <row r="69" spans="1:14" ht="17.25" thickBot="1" x14ac:dyDescent="0.25">
      <c r="A69" s="246" t="s">
        <v>16</v>
      </c>
      <c r="B69" s="247"/>
      <c r="C69" s="93">
        <v>2</v>
      </c>
      <c r="D69" s="53"/>
      <c r="E69" s="136"/>
      <c r="I69" s="58"/>
      <c r="J69" s="59"/>
      <c r="K69" s="43"/>
    </row>
    <row r="70" spans="1:14" ht="27" customHeight="1" thickBot="1" x14ac:dyDescent="0.25">
      <c r="A70" s="16"/>
      <c r="B70" s="17" t="s">
        <v>35</v>
      </c>
      <c r="C70" s="18">
        <v>13</v>
      </c>
      <c r="D70" s="53">
        <v>10</v>
      </c>
      <c r="E70" s="136">
        <v>11</v>
      </c>
      <c r="I70" s="60"/>
    </row>
    <row r="71" spans="1:14" ht="27.75" customHeight="1" x14ac:dyDescent="0.2">
      <c r="I71" s="60"/>
    </row>
    <row r="72" spans="1:14" ht="37.5" x14ac:dyDescent="0.3">
      <c r="B72" s="227" t="s">
        <v>10</v>
      </c>
      <c r="C72" s="228"/>
      <c r="D72" s="61" t="s">
        <v>149</v>
      </c>
      <c r="E72" s="61" t="s">
        <v>150</v>
      </c>
      <c r="F72" s="60"/>
      <c r="G72" s="60"/>
      <c r="H72" s="60"/>
      <c r="M72" s="57"/>
    </row>
    <row r="73" spans="1:14" ht="18.75" x14ac:dyDescent="0.2">
      <c r="B73" s="227"/>
      <c r="C73" s="228"/>
      <c r="D73" s="63">
        <f>I38+I29+I26+I16</f>
        <v>1582.21</v>
      </c>
      <c r="E73" s="63">
        <v>1953</v>
      </c>
      <c r="G73" s="64"/>
      <c r="H73" s="64"/>
    </row>
    <row r="74" spans="1:14" ht="18.75" x14ac:dyDescent="0.2">
      <c r="B74" s="65"/>
      <c r="C74" s="65"/>
      <c r="D74" s="66"/>
      <c r="E74" s="66"/>
      <c r="G74" s="64"/>
      <c r="H74" s="64"/>
      <c r="J74" s="67"/>
      <c r="K74" s="68"/>
      <c r="L74" s="68"/>
    </row>
    <row r="75" spans="1:14" ht="37.5" x14ac:dyDescent="0.3">
      <c r="B75" s="229" t="s">
        <v>56</v>
      </c>
      <c r="C75" s="230"/>
      <c r="D75" s="61" t="s">
        <v>151</v>
      </c>
      <c r="E75" s="69" t="s">
        <v>152</v>
      </c>
      <c r="G75" s="64"/>
      <c r="H75" s="64"/>
      <c r="J75" s="67"/>
      <c r="K75" s="68"/>
      <c r="L75" s="68"/>
    </row>
    <row r="76" spans="1:14" ht="18.75" x14ac:dyDescent="0.2">
      <c r="B76" s="229"/>
      <c r="C76" s="230"/>
      <c r="D76" s="70">
        <f>H38+H26+H16+H29</f>
        <v>0.31597222222222221</v>
      </c>
      <c r="E76" s="70">
        <v>0.10694444444444444</v>
      </c>
      <c r="G76" s="64"/>
      <c r="H76" s="64"/>
      <c r="J76" s="67"/>
      <c r="K76" s="68"/>
      <c r="L76" s="68"/>
    </row>
    <row r="77" spans="1:14" ht="37.5" customHeight="1" x14ac:dyDescent="0.25">
      <c r="B77" s="231" t="s">
        <v>57</v>
      </c>
      <c r="C77" s="231"/>
      <c r="D77" s="71"/>
      <c r="E77" s="52"/>
      <c r="G77" s="64"/>
      <c r="H77" s="64"/>
    </row>
    <row r="78" spans="1:14" ht="15.75" x14ac:dyDescent="0.25">
      <c r="B78" s="72" t="s">
        <v>139</v>
      </c>
      <c r="C78" s="73"/>
      <c r="F78" s="74"/>
      <c r="G78" s="75"/>
      <c r="H78" s="75"/>
    </row>
    <row r="79" spans="1:14" ht="16.5" customHeight="1" x14ac:dyDescent="0.2"/>
    <row r="83" spans="8:14" x14ac:dyDescent="0.2">
      <c r="H83" s="19"/>
    </row>
    <row r="84" spans="8:14" ht="16.5" x14ac:dyDescent="0.2">
      <c r="H84" s="19"/>
      <c r="I84" s="19"/>
      <c r="M84" s="43"/>
      <c r="N84" s="44"/>
    </row>
  </sheetData>
  <mergeCells count="110">
    <mergeCell ref="A56:B56"/>
    <mergeCell ref="A57:B57"/>
    <mergeCell ref="A58:B58"/>
    <mergeCell ref="A59:B59"/>
    <mergeCell ref="K46:L46"/>
    <mergeCell ref="B72:C73"/>
    <mergeCell ref="B75:C76"/>
    <mergeCell ref="B77:C77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F49:G49"/>
    <mergeCell ref="H49:J49"/>
    <mergeCell ref="K49:L49"/>
    <mergeCell ref="F50:G50"/>
    <mergeCell ref="H50:J50"/>
    <mergeCell ref="K50:L50"/>
    <mergeCell ref="A60:B60"/>
    <mergeCell ref="B51:D51"/>
    <mergeCell ref="A53:B53"/>
    <mergeCell ref="A54:B54"/>
    <mergeCell ref="A55:B55"/>
    <mergeCell ref="F43:G43"/>
    <mergeCell ref="H43:J43"/>
    <mergeCell ref="K43:L43"/>
    <mergeCell ref="F44:G44"/>
    <mergeCell ref="H44:J44"/>
    <mergeCell ref="K44:L44"/>
    <mergeCell ref="I52:K52"/>
    <mergeCell ref="F41:G41"/>
    <mergeCell ref="H41:J41"/>
    <mergeCell ref="K41:L41"/>
    <mergeCell ref="F42:G42"/>
    <mergeCell ref="H42:J42"/>
    <mergeCell ref="K42:L42"/>
    <mergeCell ref="F47:G47"/>
    <mergeCell ref="H47:J47"/>
    <mergeCell ref="K47:L47"/>
    <mergeCell ref="F48:G48"/>
    <mergeCell ref="H48:J48"/>
    <mergeCell ref="K48:L48"/>
    <mergeCell ref="F45:G45"/>
    <mergeCell ref="H45:J45"/>
    <mergeCell ref="K45:L45"/>
    <mergeCell ref="F46:G46"/>
    <mergeCell ref="H46:J46"/>
    <mergeCell ref="A39:N39"/>
    <mergeCell ref="F40:G40"/>
    <mergeCell ref="H40:J40"/>
    <mergeCell ref="K40:L40"/>
    <mergeCell ref="A30:N30"/>
    <mergeCell ref="A38:G38"/>
    <mergeCell ref="J38:N38"/>
    <mergeCell ref="B35:B37"/>
    <mergeCell ref="A27:N27"/>
    <mergeCell ref="A29:G29"/>
    <mergeCell ref="J29:N29"/>
    <mergeCell ref="L31:L32"/>
    <mergeCell ref="L33:L37"/>
    <mergeCell ref="A33:A37"/>
    <mergeCell ref="A31:A32"/>
    <mergeCell ref="J31:J32"/>
    <mergeCell ref="K31:K32"/>
    <mergeCell ref="J33:J37"/>
    <mergeCell ref="K33:K37"/>
    <mergeCell ref="A8:N8"/>
    <mergeCell ref="A16:G16"/>
    <mergeCell ref="J16:N16"/>
    <mergeCell ref="A17:N17"/>
    <mergeCell ref="K5:K6"/>
    <mergeCell ref="L5:L6"/>
    <mergeCell ref="B10:B13"/>
    <mergeCell ref="C10:C13"/>
    <mergeCell ref="L10:L13"/>
    <mergeCell ref="A10:A12"/>
    <mergeCell ref="K10:K12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H5:H6"/>
    <mergeCell ref="I5:I6"/>
    <mergeCell ref="J5:J6"/>
    <mergeCell ref="M5:M6"/>
    <mergeCell ref="E19:E22"/>
    <mergeCell ref="A26:G26"/>
    <mergeCell ref="J26:N26"/>
    <mergeCell ref="A19:A22"/>
    <mergeCell ref="B19:B22"/>
    <mergeCell ref="M19:M22"/>
    <mergeCell ref="N19:N22"/>
    <mergeCell ref="J19:J22"/>
    <mergeCell ref="L24:L25"/>
    <mergeCell ref="K19:K22"/>
    <mergeCell ref="L19:L22"/>
    <mergeCell ref="C19:C22"/>
    <mergeCell ref="D19:D22"/>
  </mergeCells>
  <pageMargins left="0.23622047244094491" right="0.23622047244094491" top="0.74803149606299213" bottom="0.74803149606299213" header="0.31496062992125984" footer="0.31496062992125984"/>
  <pageSetup paperSize="9" scale="51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Тимур Александрович Ефремов</cp:lastModifiedBy>
  <cp:lastPrinted>2019-03-01T02:03:29Z</cp:lastPrinted>
  <dcterms:created xsi:type="dcterms:W3CDTF">1996-10-08T23:32:33Z</dcterms:created>
  <dcterms:modified xsi:type="dcterms:W3CDTF">2019-04-12T09:03:09Z</dcterms:modified>
</cp:coreProperties>
</file>