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август 2023" sheetId="161" r:id="rId1"/>
  </sheets>
  <calcPr calcId="162913"/>
</workbook>
</file>

<file path=xl/calcChain.xml><?xml version="1.0" encoding="utf-8"?>
<calcChain xmlns="http://schemas.openxmlformats.org/spreadsheetml/2006/main">
  <c r="L59" i="161" l="1"/>
  <c r="D62" i="161" l="1"/>
  <c r="I35" i="161"/>
  <c r="H35" i="161"/>
  <c r="I32" i="161"/>
  <c r="H32" i="161"/>
  <c r="I29" i="161"/>
  <c r="H29" i="161"/>
  <c r="I25" i="161"/>
  <c r="H25" i="161"/>
  <c r="I18" i="161"/>
  <c r="H18" i="161"/>
  <c r="D65" i="161" l="1"/>
  <c r="D68" i="161"/>
</calcChain>
</file>

<file path=xl/sharedStrings.xml><?xml version="1.0" encoding="utf-8"?>
<sst xmlns="http://schemas.openxmlformats.org/spreadsheetml/2006/main" count="175" uniqueCount="135">
  <si>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</si>
  <si>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</si>
  <si>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</si>
  <si>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</si>
  <si>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</si>
  <si>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</si>
  <si>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</si>
  <si>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</si>
  <si>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</si>
  <si>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</si>
  <si>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</si>
  <si>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</si>
  <si>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</si>
  <si>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</si>
  <si>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</si>
  <si>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</si>
  <si>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</si>
  <si>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</si>
  <si>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</si>
  <si>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</si>
  <si>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</si>
  <si>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</si>
  <si>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</si>
  <si>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</si>
  <si>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</si>
  <si>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</si>
  <si>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</si>
  <si>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</si>
  <si>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</si>
  <si>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</si>
  <si>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</si>
  <si>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</si>
  <si>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</si>
  <si>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(120)</t>
  </si>
  <si>
    <t>Белоярский р-н, с.Ванзеват</t>
  </si>
  <si>
    <t>Ханты-Мансийский 
р-н, п.Кирпичный</t>
  </si>
  <si>
    <t>Кондинский р-н, д.Карым</t>
  </si>
  <si>
    <t>1 ДГА (28)</t>
  </si>
  <si>
    <t>04.08.2023 23:40</t>
  </si>
  <si>
    <t>06.08.2023 00:03</t>
  </si>
  <si>
    <t>3 ДГА (360)</t>
  </si>
  <si>
    <t>09.08.2023 16:21</t>
  </si>
  <si>
    <t>Кондинский р-н, д.Шугур</t>
  </si>
  <si>
    <t>2 ДГА (320)</t>
  </si>
  <si>
    <t>АО "Юграэнерго"</t>
  </si>
  <si>
    <t>4 ДГА (240)</t>
  </si>
  <si>
    <t>2 ДГА (240)</t>
  </si>
  <si>
    <t>Остановлен вручную, ошибки на ПУ №4540 - "неисправен сигнал работы", №1170 - "U&lt;1", №4560 - "Гц В неисправность"</t>
  </si>
  <si>
    <t>30.08.2023
16:40</t>
  </si>
  <si>
    <t>30.08.2023
16:45</t>
  </si>
  <si>
    <t>Ханты-Мансийский 
р-н, с.Елизарово</t>
  </si>
  <si>
    <t>за период с 00:00 01.08.23 до 00:00 01.09.23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</si>
  <si>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</si>
  <si>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</si>
  <si>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</si>
  <si>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</si>
  <si>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Белоярский район</t>
  </si>
  <si>
    <t>2ДГА(160)</t>
  </si>
  <si>
    <t>Остановка ДВС, отключение АВ СГ, ошибка на ПУ "охлаждающая жидкость"</t>
  </si>
  <si>
    <t>29.08.2023
10:05</t>
  </si>
  <si>
    <t>29.08.2023
10:10</t>
  </si>
  <si>
    <t>Неисправность термостата системы охлаждения ДВС</t>
  </si>
  <si>
    <t>Кондинский район</t>
  </si>
  <si>
    <t>4ДГА (240)</t>
  </si>
  <si>
    <t>Срабатывание САЗ, ошибка №7590-"EIC-SHUTDOWN"</t>
  </si>
  <si>
    <t>Причина не установлена</t>
  </si>
  <si>
    <t>Произошёл громкий посторонний шум в машинном зале (хлопок), лампы на ДЭС горели в полнакала, неисправность AVR</t>
  </si>
  <si>
    <t>Нижневартовский район</t>
  </si>
  <si>
    <t>Ханты-Мансийский район</t>
  </si>
  <si>
    <t>1 ДГА (320)</t>
  </si>
  <si>
    <t>Срабатывание АВ-0,4кВ в РУ ДЭС на ПУ ошибок нет</t>
  </si>
  <si>
    <t>19.08.2023 06:10</t>
  </si>
  <si>
    <t>19.08.2023 06:20</t>
  </si>
  <si>
    <t>ГЦ/V3</t>
  </si>
  <si>
    <t>Срабатывание САЗ, ошибки №2130 - "ВГ неиспр. синхронизации", №7580 - "EIC Предупреждение"</t>
  </si>
  <si>
    <t>Не входит в параллельную работу, причина не установлена</t>
  </si>
  <si>
    <t>Остановлен вручную</t>
  </si>
  <si>
    <t>отключена вручную</t>
  </si>
  <si>
    <t>19.08.2023
20:45</t>
  </si>
  <si>
    <t>22.08.2023
21:30</t>
  </si>
  <si>
    <t>Технологические отказы август 2023</t>
  </si>
  <si>
    <t>Функциональные отказы август 2023</t>
  </si>
  <si>
    <t>Технологические отказы август 2022</t>
  </si>
  <si>
    <t xml:space="preserve">Повреждение КТП, ТП, РП и т.п.  </t>
  </si>
  <si>
    <t>август2023
кВт*ч</t>
  </si>
  <si>
    <t>август2022
кВт*ч</t>
  </si>
  <si>
    <t>Суммарное время ограничения -</t>
  </si>
  <si>
    <t>август2023
ч</t>
  </si>
  <si>
    <t>август2022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</si>
  <si>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</si>
  <si>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</si>
  <si>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</si>
  <si>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</si>
  <si>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АСУ</t>
  </si>
  <si>
    <t>СГ</t>
  </si>
  <si>
    <t>ДВС</t>
  </si>
  <si>
    <t>18.08.2023 06:55</t>
  </si>
  <si>
    <t>18.08.2023 07:00</t>
  </si>
  <si>
    <t>9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</si>
  <si>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</si>
  <si>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</si>
  <si>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</si>
  <si>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</si>
  <si>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</si>
  <si>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</si>
  <si>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</si>
  <si>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</si>
  <si>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</si>
  <si>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</si>
  <si>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</si>
  <si>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</si>
  <si>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</si>
  <si>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</si>
  <si>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</si>
  <si>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</si>
  <si>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</si>
  <si>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</si>
  <si>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</si>
  <si>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</si>
  <si>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 xml:space="preserve">Выход из строя термостата системы охлаждения ДВС и загрязнение системы охлаждения ДВС отложениями. </t>
  </si>
  <si>
    <t>Выполнена промывка системы охлаждения и замена термостата</t>
  </si>
  <si>
    <t>Выход из строя пружины выпускного клапана 6-го цилиндра ДВС</t>
  </si>
  <si>
    <t>9.Износ оборудования (комплектующих)</t>
  </si>
  <si>
    <t>Выполнена замена пружины с б/у ГБЦ</t>
  </si>
  <si>
    <t>8.Прочее</t>
  </si>
  <si>
    <t>Наброс нагрузки со стороны потребителя</t>
  </si>
  <si>
    <t>После осмотра линии АВ включен, замечаний нет</t>
  </si>
  <si>
    <t>ВЛ</t>
  </si>
  <si>
    <t>Вышел из строя корректора напряжения СГ</t>
  </si>
  <si>
    <t>Выполнена замена корректора напряжения. На ЦС всегда обеспечивается необходимый запас корректоров напряжения.</t>
  </si>
  <si>
    <t>Замыкание вывода обмотки статора СГ на корпус ( внутри СГ на начале вывода обмотки)</t>
  </si>
  <si>
    <t>Выход из строя радиатора охлаждения ДВС, снижение пропускной способности по причине отложений внутри сот радиатора</t>
  </si>
  <si>
    <t>Кратковременное отключение</t>
  </si>
  <si>
    <t>ИТОГО: 4 отключений; 5 функциональных отказов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</si>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</sst>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404">
    <xf numFmtId="0" fontId="0" fillId="0" borderId="0"/>
    <xf numFmtId="0" fontId="29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6" fillId="0" borderId="0"/>
    <xf numFmtId="0" fontId="37" fillId="0" borderId="0">
      <alignment horizontal="left"/>
    </xf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9" fontId="39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29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29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54" fillId="0" borderId="0"/>
    <xf numFmtId="0" fontId="29" fillId="0" borderId="0"/>
    <xf numFmtId="0" fontId="55" fillId="0" borderId="0"/>
    <xf numFmtId="0" fontId="57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72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5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49" fontId="33" fillId="0" borderId="29" xfId="344" applyNumberFormat="1" applyFont="1" applyFill="1" applyBorder="1" applyAlignment="1">
      <alignment horizontal="center" vertical="center" wrapText="1"/>
    </xf>
    <xf numFmtId="49" fontId="33" fillId="0" borderId="34" xfId="344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49" fontId="33" fillId="0" borderId="10" xfId="344" applyNumberFormat="1" applyFont="1" applyFill="1" applyBorder="1" applyAlignment="1">
      <alignment horizontal="center" vertical="center" wrapText="1"/>
    </xf>
    <xf numFmtId="0" fontId="61" fillId="0" borderId="16" xfId="363" applyFont="1" applyFill="1" applyBorder="1" applyAlignment="1">
      <alignment horizontal="center" vertical="center" wrapText="1"/>
    </xf>
    <xf numFmtId="0" fontId="63" fillId="0" borderId="17" xfId="363" applyFont="1" applyFill="1" applyBorder="1" applyAlignment="1">
      <alignment horizontal="center" vertical="center" wrapText="1"/>
    </xf>
    <xf numFmtId="0" fontId="61" fillId="0" borderId="16" xfId="363" applyNumberFormat="1" applyFont="1" applyFill="1" applyBorder="1" applyAlignment="1">
      <alignment horizontal="center" vertical="center" wrapText="1"/>
    </xf>
    <xf numFmtId="0" fontId="63" fillId="0" borderId="18" xfId="363" applyFont="1" applyFill="1" applyBorder="1" applyAlignment="1">
      <alignment horizontal="center" vertical="center" wrapText="1"/>
    </xf>
    <xf numFmtId="0" fontId="61" fillId="0" borderId="17" xfId="363" applyFont="1" applyFill="1" applyBorder="1" applyAlignment="1">
      <alignment horizontal="center" vertical="center" wrapText="1"/>
    </xf>
    <xf numFmtId="49" fontId="61" fillId="0" borderId="17" xfId="363" applyNumberFormat="1" applyFont="1" applyFill="1" applyBorder="1" applyAlignment="1">
      <alignment horizontal="center" vertical="center" wrapText="1"/>
    </xf>
    <xf numFmtId="49" fontId="61" fillId="0" borderId="14" xfId="363" applyNumberFormat="1" applyFont="1" applyFill="1" applyBorder="1" applyAlignment="1">
      <alignment horizontal="center" vertical="center" wrapText="1"/>
    </xf>
    <xf numFmtId="0" fontId="61" fillId="0" borderId="15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49" fontId="61" fillId="0" borderId="15" xfId="363" applyNumberFormat="1" applyFont="1" applyFill="1" applyBorder="1" applyAlignment="1">
      <alignment horizontal="center" vertical="center" wrapText="1"/>
    </xf>
    <xf numFmtId="20" fontId="56" fillId="0" borderId="10" xfId="344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49" fontId="56" fillId="0" borderId="34" xfId="344" applyNumberFormat="1" applyFont="1" applyFill="1" applyBorder="1" applyAlignment="1">
      <alignment horizontal="center" vertical="center" wrapText="1"/>
    </xf>
    <xf numFmtId="49" fontId="33" fillId="0" borderId="9" xfId="344" applyNumberFormat="1" applyFont="1" applyFill="1" applyBorder="1" applyAlignment="1">
      <alignment horizontal="center" vertical="center" wrapText="1"/>
    </xf>
    <xf numFmtId="49" fontId="56" fillId="0" borderId="29" xfId="344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49" fontId="56" fillId="0" borderId="10" xfId="344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5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42" fillId="0" borderId="34" xfId="363" applyFont="1" applyFill="1" applyBorder="1" applyAlignment="1">
      <alignment horizontal="center" vertical="center" wrapText="1"/>
    </xf>
    <xf numFmtId="0" fontId="42" fillId="0" borderId="8" xfId="36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20" fontId="56" fillId="0" borderId="29" xfId="344" applyNumberFormat="1" applyFont="1" applyFill="1" applyBorder="1" applyAlignment="1">
      <alignment horizontal="center" vertical="center" wrapText="1"/>
    </xf>
    <xf numFmtId="1" fontId="42" fillId="0" borderId="29" xfId="0" applyNumberFormat="1" applyFont="1" applyFill="1" applyBorder="1" applyAlignment="1">
      <alignment horizontal="center" vertical="center" wrapText="1"/>
    </xf>
    <xf numFmtId="20" fontId="42" fillId="2" borderId="29" xfId="0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20" fontId="42" fillId="2" borderId="1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20" fontId="42" fillId="11" borderId="10" xfId="0" applyNumberFormat="1" applyFont="1" applyFill="1" applyBorder="1" applyAlignment="1">
      <alignment horizontal="center" vertical="center" wrapText="1"/>
    </xf>
    <xf numFmtId="20" fontId="42" fillId="5" borderId="10" xfId="0" applyNumberFormat="1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20" fontId="56" fillId="0" borderId="34" xfId="344" applyNumberFormat="1" applyFont="1" applyFill="1" applyBorder="1" applyAlignment="1">
      <alignment horizontal="center" vertical="center" wrapText="1"/>
    </xf>
    <xf numFmtId="20" fontId="42" fillId="5" borderId="34" xfId="0" applyNumberFormat="1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3" fillId="12" borderId="9" xfId="344" applyNumberFormat="1" applyFont="1" applyFill="1" applyBorder="1" applyAlignment="1">
      <alignment horizontal="center" vertical="center" wrapText="1"/>
    </xf>
    <xf numFmtId="0" fontId="42" fillId="12" borderId="9" xfId="0" applyFont="1" applyFill="1" applyBorder="1" applyAlignment="1">
      <alignment horizontal="center" vertical="center" wrapText="1"/>
    </xf>
    <xf numFmtId="49" fontId="56" fillId="0" borderId="9" xfId="344" applyNumberFormat="1" applyFont="1" applyFill="1" applyBorder="1" applyAlignment="1">
      <alignment horizontal="center" vertical="center" wrapText="1"/>
    </xf>
    <xf numFmtId="20" fontId="56" fillId="0" borderId="9" xfId="344" applyNumberFormat="1" applyFont="1" applyFill="1" applyBorder="1" applyAlignment="1">
      <alignment horizontal="center" vertical="center" wrapText="1"/>
    </xf>
    <xf numFmtId="1" fontId="42" fillId="12" borderId="9" xfId="0" applyNumberFormat="1" applyFont="1" applyFill="1" applyBorder="1" applyAlignment="1">
      <alignment horizontal="center" vertical="center" wrapText="1"/>
    </xf>
    <xf numFmtId="20" fontId="42" fillId="2" borderId="9" xfId="0" applyNumberFormat="1" applyFont="1" applyFill="1" applyBorder="1" applyAlignment="1">
      <alignment horizontal="center" vertical="center" wrapText="1"/>
    </xf>
    <xf numFmtId="49" fontId="33" fillId="12" borderId="10" xfId="344" applyNumberFormat="1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1" fontId="42" fillId="12" borderId="10" xfId="0" applyNumberFormat="1" applyFont="1" applyFill="1" applyBorder="1" applyAlignment="1">
      <alignment horizontal="center" vertical="center" wrapText="1"/>
    </xf>
    <xf numFmtId="20" fontId="42" fillId="3" borderId="10" xfId="0" applyNumberFormat="1" applyFont="1" applyFill="1" applyBorder="1" applyAlignment="1">
      <alignment horizontal="center" vertical="center" wrapText="1"/>
    </xf>
    <xf numFmtId="0" fontId="42" fillId="12" borderId="31" xfId="0" applyFont="1" applyFill="1" applyBorder="1" applyAlignment="1">
      <alignment horizontal="center" vertical="center" wrapText="1"/>
    </xf>
    <xf numFmtId="20" fontId="42" fillId="7" borderId="10" xfId="0" applyNumberFormat="1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center" vertical="center"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25" xfId="363" applyFont="1" applyFill="1" applyBorder="1" applyAlignment="1">
      <alignment horizontal="left" vertical="center" wrapText="1"/>
    </xf>
    <xf numFmtId="0" fontId="30" fillId="0" borderId="25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11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42" fillId="0" borderId="0" xfId="77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164" fontId="31" fillId="0" borderId="0" xfId="73" applyNumberFormat="1" applyFont="1" applyFill="1" applyBorder="1" applyAlignment="1">
      <alignment horizontal="center" vertical="center" wrapText="1"/>
    </xf>
    <xf numFmtId="164" fontId="86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8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7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49" fontId="61" fillId="0" borderId="12" xfId="363" applyNumberFormat="1" applyFont="1" applyFill="1" applyBorder="1" applyAlignment="1">
      <alignment horizontal="center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10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10" xfId="363" applyNumberFormat="1" applyFont="1" applyFill="1" applyBorder="1" applyAlignment="1">
      <alignment horizontal="center" vertical="center" wrapText="1"/>
    </xf>
    <xf numFmtId="164" fontId="88" fillId="0" borderId="10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89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10" xfId="363" applyNumberFormat="1" applyFont="1" applyFill="1" applyBorder="1" applyAlignment="1">
      <alignment horizontal="center" vertical="center" wrapText="1"/>
    </xf>
    <xf numFmtId="0" fontId="42" fillId="0" borderId="10" xfId="363" applyFont="1" applyFill="1" applyBorder="1" applyAlignment="1">
      <alignment horizontal="center" vertical="center" wrapText="1"/>
    </xf>
    <xf numFmtId="0" fontId="42" fillId="0" borderId="33" xfId="363" applyFont="1" applyFill="1" applyBorder="1" applyAlignment="1">
      <alignment horizontal="center" vertical="center" wrapText="1"/>
    </xf>
    <xf numFmtId="0" fontId="42" fillId="0" borderId="35" xfId="363" applyFont="1" applyFill="1" applyBorder="1" applyAlignment="1">
      <alignment horizontal="center" vertical="center" wrapText="1"/>
    </xf>
    <xf numFmtId="0" fontId="42" fillId="4" borderId="39" xfId="16246" applyFont="1" applyFill="1" applyBorder="1" applyAlignment="1">
      <alignment horizontal="center" vertical="center" wrapText="1"/>
    </xf>
    <xf numFmtId="0" fontId="42" fillId="4" borderId="40" xfId="16246" applyFont="1" applyFill="1" applyBorder="1" applyAlignment="1">
      <alignment horizontal="center" vertical="center" wrapText="1"/>
    </xf>
    <xf numFmtId="0" fontId="42" fillId="4" borderId="41" xfId="16246" applyFont="1" applyFill="1" applyBorder="1" applyAlignment="1">
      <alignment horizontal="center" vertical="center" wrapText="1"/>
    </xf>
    <xf numFmtId="20" fontId="42" fillId="0" borderId="8" xfId="363" applyNumberFormat="1" applyFont="1" applyFill="1" applyBorder="1" applyAlignment="1">
      <alignment horizontal="center" vertical="center" wrapText="1"/>
    </xf>
    <xf numFmtId="164" fontId="42" fillId="0" borderId="8" xfId="363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20" fontId="42" fillId="0" borderId="34" xfId="363" applyNumberFormat="1" applyFont="1" applyFill="1" applyBorder="1" applyAlignment="1">
      <alignment horizontal="center" vertical="center" wrapText="1"/>
    </xf>
    <xf numFmtId="164" fontId="42" fillId="0" borderId="34" xfId="363" applyNumberFormat="1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wrapText="1"/>
    </xf>
    <xf numFmtId="0" fontId="58" fillId="0" borderId="35" xfId="0" applyFont="1" applyFill="1" applyBorder="1" applyAlignment="1">
      <alignment wrapText="1"/>
    </xf>
    <xf numFmtId="0" fontId="77" fillId="0" borderId="39" xfId="73" applyFont="1" applyFill="1" applyBorder="1" applyAlignment="1">
      <alignment horizontal="center" vertical="center" wrapText="1"/>
    </xf>
    <xf numFmtId="0" fontId="77" fillId="4" borderId="40" xfId="73" applyFont="1" applyFill="1" applyBorder="1" applyAlignment="1">
      <alignment horizontal="center" vertical="center" wrapText="1"/>
    </xf>
    <xf numFmtId="0" fontId="77" fillId="4" borderId="41" xfId="73" applyFont="1" applyFill="1" applyBorder="1" applyAlignment="1">
      <alignment horizontal="center" vertical="center" wrapText="1"/>
    </xf>
    <xf numFmtId="0" fontId="86" fillId="0" borderId="36" xfId="73" applyNumberFormat="1" applyFont="1" applyFill="1" applyBorder="1" applyAlignment="1">
      <alignment horizontal="center" vertical="center" wrapText="1"/>
    </xf>
    <xf numFmtId="0" fontId="86" fillId="0" borderId="29" xfId="73" applyFont="1" applyFill="1" applyBorder="1" applyAlignment="1">
      <alignment vertical="center" wrapText="1"/>
    </xf>
    <xf numFmtId="0" fontId="86" fillId="0" borderId="30" xfId="73" applyFont="1" applyFill="1" applyBorder="1" applyAlignment="1">
      <alignment horizontal="center" vertical="center" wrapText="1"/>
    </xf>
    <xf numFmtId="0" fontId="86" fillId="0" borderId="32" xfId="73" applyNumberFormat="1" applyFont="1" applyFill="1" applyBorder="1" applyAlignment="1">
      <alignment horizontal="center" vertical="center" wrapText="1"/>
    </xf>
    <xf numFmtId="0" fontId="86" fillId="0" borderId="10" xfId="73" applyFont="1" applyFill="1" applyBorder="1" applyAlignment="1">
      <alignment vertical="center" wrapText="1"/>
    </xf>
    <xf numFmtId="0" fontId="86" fillId="0" borderId="31" xfId="73" applyFont="1" applyFill="1" applyBorder="1" applyAlignment="1">
      <alignment horizontal="center" vertical="center" wrapText="1"/>
    </xf>
    <xf numFmtId="2" fontId="86" fillId="0" borderId="32" xfId="73" applyNumberFormat="1" applyFont="1" applyFill="1" applyBorder="1" applyAlignment="1">
      <alignment horizontal="center" vertical="center" wrapText="1"/>
    </xf>
    <xf numFmtId="0" fontId="86" fillId="0" borderId="32" xfId="73" applyFont="1" applyFill="1" applyBorder="1" applyAlignment="1">
      <alignment horizontal="center" vertical="center" wrapText="1"/>
    </xf>
    <xf numFmtId="0" fontId="86" fillId="0" borderId="33" xfId="73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left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wrapText="1"/>
    </xf>
    <xf numFmtId="0" fontId="86" fillId="0" borderId="0" xfId="73" applyFont="1" applyFill="1" applyBorder="1" applyAlignment="1">
      <alignment horizontal="right" vertical="center" wrapText="1"/>
    </xf>
    <xf numFmtId="0" fontId="86" fillId="0" borderId="27" xfId="73" applyFont="1" applyFill="1" applyBorder="1" applyAlignment="1">
      <alignment horizontal="center" vertical="center" wrapText="1"/>
    </xf>
    <xf numFmtId="0" fontId="42" fillId="13" borderId="29" xfId="1417" applyFont="1" applyFill="1" applyBorder="1" applyAlignment="1">
      <alignment horizontal="center" vertical="center" wrapText="1"/>
    </xf>
    <xf numFmtId="20" fontId="42" fillId="13" borderId="29" xfId="1417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20" fontId="42" fillId="2" borderId="10" xfId="0" applyNumberFormat="1" applyFont="1" applyFill="1" applyBorder="1" applyAlignment="1">
      <alignment horizontal="center" vertical="center" wrapText="1"/>
    </xf>
    <xf numFmtId="0" fontId="42" fillId="0" borderId="29" xfId="363" applyFont="1" applyFill="1" applyBorder="1" applyAlignment="1">
      <alignment horizontal="center" vertical="center" wrapText="1"/>
    </xf>
    <xf numFmtId="0" fontId="42" fillId="0" borderId="10" xfId="363" applyFont="1" applyFill="1" applyBorder="1" applyAlignment="1">
      <alignment horizontal="center" vertical="center" wrapText="1"/>
    </xf>
    <xf numFmtId="0" fontId="42" fillId="0" borderId="30" xfId="363" applyFont="1" applyFill="1" applyBorder="1" applyAlignment="1">
      <alignment horizontal="center" vertical="center" wrapText="1"/>
    </xf>
    <xf numFmtId="0" fontId="42" fillId="0" borderId="31" xfId="363" applyFont="1" applyFill="1" applyBorder="1" applyAlignment="1">
      <alignment horizontal="center" vertical="center" wrapText="1"/>
    </xf>
    <xf numFmtId="2" fontId="87" fillId="0" borderId="46" xfId="363" applyNumberFormat="1" applyFont="1" applyFill="1" applyBorder="1" applyAlignment="1">
      <alignment horizontal="center" vertical="center" wrapText="1"/>
    </xf>
    <xf numFmtId="2" fontId="87" fillId="0" borderId="43" xfId="363" applyNumberFormat="1" applyFont="1" applyFill="1" applyBorder="1" applyAlignment="1">
      <alignment horizontal="center" vertical="center" wrapText="1"/>
    </xf>
    <xf numFmtId="2" fontId="87" fillId="0" borderId="44" xfId="363" applyNumberFormat="1" applyFont="1" applyFill="1" applyBorder="1" applyAlignment="1">
      <alignment horizontal="center" vertical="center" wrapText="1"/>
    </xf>
    <xf numFmtId="0" fontId="87" fillId="0" borderId="39" xfId="363" applyNumberFormat="1" applyFont="1" applyFill="1" applyBorder="1" applyAlignment="1">
      <alignment horizontal="center" vertical="center" wrapText="1"/>
    </xf>
    <xf numFmtId="0" fontId="87" fillId="0" borderId="40" xfId="363" applyNumberFormat="1" applyFont="1" applyFill="1" applyBorder="1" applyAlignment="1">
      <alignment horizontal="center" vertical="center" wrapText="1"/>
    </xf>
    <xf numFmtId="0" fontId="87" fillId="0" borderId="41" xfId="363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1" fontId="42" fillId="0" borderId="42" xfId="0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2" fillId="0" borderId="37" xfId="363" applyFont="1" applyFill="1" applyBorder="1" applyAlignment="1">
      <alignment horizontal="right" vertical="center" wrapText="1"/>
    </xf>
    <xf numFmtId="0" fontId="62" fillId="0" borderId="0" xfId="363" applyFont="1" applyFill="1" applyBorder="1" applyAlignment="1">
      <alignment horizontal="right" vertical="center" wrapText="1"/>
    </xf>
    <xf numFmtId="0" fontId="62" fillId="0" borderId="6" xfId="363" applyFont="1" applyFill="1" applyBorder="1" applyAlignment="1">
      <alignment horizontal="right" vertical="center" wrapText="1"/>
    </xf>
    <xf numFmtId="0" fontId="62" fillId="0" borderId="33" xfId="363" applyFont="1" applyFill="1" applyBorder="1" applyAlignment="1">
      <alignment horizontal="right" vertical="center" wrapText="1"/>
    </xf>
    <xf numFmtId="0" fontId="62" fillId="0" borderId="34" xfId="363" applyFont="1" applyFill="1" applyBorder="1" applyAlignment="1">
      <alignment horizontal="right" vertical="center" wrapText="1"/>
    </xf>
    <xf numFmtId="0" fontId="59" fillId="4" borderId="0" xfId="363" applyFont="1" applyFill="1" applyBorder="1" applyAlignment="1">
      <alignment horizontal="right" wrapText="1"/>
    </xf>
    <xf numFmtId="0" fontId="42" fillId="0" borderId="36" xfId="363" applyFont="1" applyFill="1" applyBorder="1" applyAlignment="1">
      <alignment horizontal="center" vertical="center" wrapText="1"/>
    </xf>
    <xf numFmtId="0" fontId="42" fillId="0" borderId="32" xfId="363" applyFont="1" applyFill="1" applyBorder="1" applyAlignment="1">
      <alignment horizontal="center" vertical="center" wrapText="1"/>
    </xf>
    <xf numFmtId="0" fontId="86" fillId="4" borderId="25" xfId="363" applyFont="1" applyFill="1" applyBorder="1" applyAlignment="1">
      <alignment horizontal="center" vertical="center" wrapText="1"/>
    </xf>
    <xf numFmtId="0" fontId="77" fillId="4" borderId="0" xfId="363" applyFont="1" applyFill="1" applyBorder="1" applyAlignment="1">
      <alignment horizontal="center" vertical="top" wrapText="1"/>
    </xf>
    <xf numFmtId="0" fontId="77" fillId="4" borderId="0" xfId="363" applyFont="1" applyFill="1" applyBorder="1" applyAlignment="1">
      <alignment horizontal="center" wrapText="1"/>
    </xf>
    <xf numFmtId="167" fontId="42" fillId="0" borderId="29" xfId="363" applyNumberFormat="1" applyFont="1" applyFill="1" applyBorder="1" applyAlignment="1">
      <alignment horizontal="center" vertical="center" wrapText="1"/>
    </xf>
    <xf numFmtId="167" fontId="42" fillId="0" borderId="10" xfId="363" applyNumberFormat="1" applyFont="1" applyFill="1" applyBorder="1" applyAlignment="1">
      <alignment horizontal="center" vertical="center" wrapText="1"/>
    </xf>
    <xf numFmtId="0" fontId="42" fillId="0" borderId="29" xfId="363" applyNumberFormat="1" applyFont="1" applyFill="1" applyBorder="1" applyAlignment="1">
      <alignment horizontal="center" vertical="center" wrapText="1"/>
    </xf>
    <xf numFmtId="0" fontId="42" fillId="0" borderId="10" xfId="363" applyNumberFormat="1" applyFont="1" applyFill="1" applyBorder="1" applyAlignment="1">
      <alignment horizontal="center" vertical="center" wrapText="1"/>
    </xf>
    <xf numFmtId="0" fontId="42" fillId="4" borderId="40" xfId="16246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20" fontId="42" fillId="2" borderId="10" xfId="0" applyNumberFormat="1" applyFont="1" applyFill="1" applyBorder="1" applyAlignment="1">
      <alignment horizontal="center" vertical="center" wrapText="1"/>
    </xf>
    <xf numFmtId="0" fontId="64" fillId="6" borderId="19" xfId="363" applyFont="1" applyFill="1" applyBorder="1" applyAlignment="1">
      <alignment horizontal="left" vertical="center" wrapText="1"/>
    </xf>
    <xf numFmtId="0" fontId="64" fillId="6" borderId="22" xfId="363" applyFont="1" applyFill="1" applyBorder="1" applyAlignment="1">
      <alignment horizontal="left" vertical="center" wrapText="1"/>
    </xf>
    <xf numFmtId="0" fontId="40" fillId="0" borderId="12" xfId="363" applyFont="1" applyFill="1" applyBorder="1" applyAlignment="1">
      <alignment horizontal="center" vertical="center" wrapText="1"/>
    </xf>
    <xf numFmtId="0" fontId="40" fillId="0" borderId="13" xfId="363" applyFont="1" applyFill="1" applyBorder="1" applyAlignment="1">
      <alignment horizontal="center" vertical="center" wrapText="1"/>
    </xf>
    <xf numFmtId="0" fontId="60" fillId="2" borderId="19" xfId="363" applyFont="1" applyFill="1" applyBorder="1" applyAlignment="1">
      <alignment horizontal="left" vertical="center" wrapText="1"/>
    </xf>
    <xf numFmtId="0" fontId="60" fillId="2" borderId="22" xfId="363" applyFont="1" applyFill="1" applyBorder="1" applyAlignment="1">
      <alignment horizontal="left" vertical="center" wrapText="1"/>
    </xf>
    <xf numFmtId="0" fontId="32" fillId="0" borderId="20" xfId="363" applyFont="1" applyFill="1" applyBorder="1" applyAlignment="1">
      <alignment horizontal="left" vertical="center" wrapText="1"/>
    </xf>
    <xf numFmtId="0" fontId="32" fillId="0" borderId="23" xfId="363" applyFont="1" applyFill="1" applyBorder="1" applyAlignment="1">
      <alignment horizontal="left" vertical="center" wrapText="1"/>
    </xf>
    <xf numFmtId="0" fontId="62" fillId="4" borderId="20" xfId="363" applyFont="1" applyFill="1" applyBorder="1" applyAlignment="1">
      <alignment horizontal="left" vertical="center" wrapText="1"/>
    </xf>
    <xf numFmtId="0" fontId="62" fillId="4" borderId="23" xfId="363" applyFont="1" applyFill="1" applyBorder="1" applyAlignment="1">
      <alignment horizontal="left" vertical="center" wrapText="1"/>
    </xf>
    <xf numFmtId="0" fontId="62" fillId="4" borderId="21" xfId="363" applyFont="1" applyFill="1" applyBorder="1" applyAlignment="1">
      <alignment horizontal="left" vertical="center" wrapText="1"/>
    </xf>
    <xf numFmtId="0" fontId="62" fillId="4" borderId="24" xfId="363" applyFont="1" applyFill="1" applyBorder="1" applyAlignment="1">
      <alignment horizontal="left" vertical="center" wrapText="1"/>
    </xf>
    <xf numFmtId="0" fontId="60" fillId="5" borderId="19" xfId="363" applyFont="1" applyFill="1" applyBorder="1" applyAlignment="1">
      <alignment horizontal="left" vertical="center" wrapText="1"/>
    </xf>
    <xf numFmtId="0" fontId="60" fillId="5" borderId="22" xfId="363" applyFont="1" applyFill="1" applyBorder="1" applyAlignment="1">
      <alignment horizontal="left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6" xfId="363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6" xfId="363" applyNumberFormat="1" applyFont="1" applyFill="1" applyBorder="1" applyAlignment="1">
      <alignment horizontal="center" vertical="center" wrapText="1"/>
    </xf>
    <xf numFmtId="0" fontId="60" fillId="7" borderId="12" xfId="363" applyFont="1" applyFill="1" applyBorder="1" applyAlignment="1">
      <alignment horizontal="left" vertical="center" wrapText="1"/>
    </xf>
    <xf numFmtId="0" fontId="60" fillId="7" borderId="13" xfId="363" applyFont="1" applyFill="1" applyBorder="1" applyAlignment="1">
      <alignment horizontal="left" vertical="center" wrapText="1"/>
    </xf>
    <xf numFmtId="0" fontId="60" fillId="9" borderId="12" xfId="363" applyFont="1" applyFill="1" applyBorder="1" applyAlignment="1">
      <alignment horizontal="left" vertical="center" wrapText="1"/>
    </xf>
    <xf numFmtId="0" fontId="60" fillId="9" borderId="13" xfId="363" applyFont="1" applyFill="1" applyBorder="1" applyAlignment="1">
      <alignment horizontal="left" vertical="center" wrapText="1"/>
    </xf>
    <xf numFmtId="0" fontId="60" fillId="3" borderId="12" xfId="363" applyFont="1" applyFill="1" applyBorder="1" applyAlignment="1">
      <alignment horizontal="left" vertical="center" wrapText="1"/>
    </xf>
    <xf numFmtId="0" fontId="60" fillId="3" borderId="13" xfId="363" applyFont="1" applyFill="1" applyBorder="1" applyAlignment="1">
      <alignment horizontal="left" vertical="center" wrapText="1"/>
    </xf>
    <xf numFmtId="0" fontId="60" fillId="10" borderId="12" xfId="363" applyFont="1" applyFill="1" applyBorder="1" applyAlignment="1">
      <alignment horizontal="left" vertical="center" wrapText="1"/>
    </xf>
    <xf numFmtId="0" fontId="60" fillId="10" borderId="13" xfId="363" applyFont="1" applyFill="1" applyBorder="1" applyAlignment="1">
      <alignment horizontal="left" vertical="center" wrapText="1"/>
    </xf>
    <xf numFmtId="0" fontId="60" fillId="8" borderId="12" xfId="363" applyFont="1" applyFill="1" applyBorder="1" applyAlignment="1">
      <alignment horizontal="left" vertical="center" wrapText="1"/>
    </xf>
    <xf numFmtId="0" fontId="60" fillId="8" borderId="13" xfId="363" applyFont="1" applyFill="1" applyBorder="1" applyAlignment="1">
      <alignment horizontal="left" vertical="center" wrapText="1"/>
    </xf>
    <xf numFmtId="0" fontId="42" fillId="4" borderId="36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 wrapText="1"/>
    </xf>
    <xf numFmtId="49" fontId="33" fillId="4" borderId="29" xfId="344" applyNumberFormat="1" applyFont="1" applyFill="1" applyBorder="1" applyAlignment="1">
      <alignment horizontal="center" vertical="center" wrapText="1"/>
    </xf>
    <xf numFmtId="20" fontId="56" fillId="4" borderId="29" xfId="344" applyNumberFormat="1" applyFont="1" applyFill="1" applyBorder="1" applyAlignment="1">
      <alignment horizontal="center" vertical="center" wrapText="1"/>
    </xf>
    <xf numFmtId="1" fontId="42" fillId="4" borderId="29" xfId="0" applyNumberFormat="1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49" fontId="33" fillId="4" borderId="10" xfId="344" applyNumberFormat="1" applyFont="1" applyFill="1" applyBorder="1" applyAlignment="1">
      <alignment horizontal="center" vertical="center" wrapText="1"/>
    </xf>
    <xf numFmtId="20" fontId="56" fillId="4" borderId="10" xfId="344" applyNumberFormat="1" applyFont="1" applyFill="1" applyBorder="1" applyAlignment="1">
      <alignment horizontal="center" vertical="center" wrapText="1"/>
    </xf>
    <xf numFmtId="1" fontId="42" fillId="4" borderId="10" xfId="0" applyNumberFormat="1" applyFont="1" applyFill="1" applyBorder="1" applyAlignment="1">
      <alignment horizontal="center" vertical="center" wrapText="1"/>
    </xf>
    <xf numFmtId="20" fontId="42" fillId="4" borderId="10" xfId="0" applyNumberFormat="1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wrapText="1"/>
    </xf>
    <xf numFmtId="0" fontId="58" fillId="4" borderId="31" xfId="0" applyFont="1" applyFill="1" applyBorder="1" applyAlignment="1">
      <alignment wrapText="1"/>
    </xf>
    <xf numFmtId="0" fontId="62" fillId="4" borderId="33" xfId="363" applyFont="1" applyFill="1" applyBorder="1" applyAlignment="1">
      <alignment horizontal="right" vertical="center" wrapText="1"/>
    </xf>
    <xf numFmtId="0" fontId="62" fillId="4" borderId="34" xfId="363" applyFont="1" applyFill="1" applyBorder="1" applyAlignment="1">
      <alignment horizontal="right" vertical="center" wrapText="1"/>
    </xf>
    <xf numFmtId="20" fontId="42" fillId="4" borderId="34" xfId="363" applyNumberFormat="1" applyFont="1" applyFill="1" applyBorder="1" applyAlignment="1">
      <alignment horizontal="center" vertical="center" wrapText="1"/>
    </xf>
    <xf numFmtId="164" fontId="42" fillId="4" borderId="34" xfId="363" applyNumberFormat="1" applyFont="1" applyFill="1" applyBorder="1" applyAlignment="1">
      <alignment horizontal="center" vertical="center" wrapText="1"/>
    </xf>
    <xf numFmtId="0" fontId="42" fillId="4" borderId="34" xfId="363" applyFont="1" applyFill="1" applyBorder="1" applyAlignment="1">
      <alignment horizontal="center" vertical="center" wrapText="1"/>
    </xf>
    <xf numFmtId="0" fontId="58" fillId="4" borderId="34" xfId="0" applyFont="1" applyFill="1" applyBorder="1" applyAlignment="1">
      <alignment wrapText="1"/>
    </xf>
    <xf numFmtId="0" fontId="58" fillId="4" borderId="35" xfId="0" applyFont="1" applyFill="1" applyBorder="1" applyAlignment="1">
      <alignment wrapText="1"/>
    </xf>
    <xf numFmtId="0" fontId="87" fillId="4" borderId="46" xfId="363" applyFont="1" applyFill="1" applyBorder="1" applyAlignment="1">
      <alignment horizontal="center" vertical="center" wrapText="1"/>
    </xf>
    <xf numFmtId="0" fontId="87" fillId="4" borderId="43" xfId="363" applyFont="1" applyFill="1" applyBorder="1" applyAlignment="1">
      <alignment horizontal="center" vertical="center" wrapText="1"/>
    </xf>
    <xf numFmtId="0" fontId="87" fillId="4" borderId="44" xfId="363" applyFont="1" applyFill="1" applyBorder="1" applyAlignment="1">
      <alignment horizontal="center" vertical="center" wrapText="1"/>
    </xf>
    <xf numFmtId="0" fontId="42" fillId="4" borderId="36" xfId="1417" applyFont="1" applyFill="1" applyBorder="1" applyAlignment="1">
      <alignment horizontal="center" vertical="center" wrapText="1"/>
    </xf>
    <xf numFmtId="0" fontId="34" fillId="4" borderId="29" xfId="1417" applyFont="1" applyFill="1" applyBorder="1" applyAlignment="1">
      <alignment horizontal="center" vertical="center" wrapText="1"/>
    </xf>
    <xf numFmtId="0" fontId="33" fillId="4" borderId="29" xfId="1417" applyFont="1" applyFill="1" applyBorder="1" applyAlignment="1">
      <alignment horizontal="center" vertical="center" wrapText="1"/>
    </xf>
    <xf numFmtId="0" fontId="42" fillId="4" borderId="29" xfId="1417" applyFont="1" applyFill="1" applyBorder="1" applyAlignment="1">
      <alignment horizontal="center" vertical="center" wrapText="1"/>
    </xf>
    <xf numFmtId="1" fontId="42" fillId="4" borderId="29" xfId="1417" applyNumberFormat="1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87" fillId="4" borderId="45" xfId="363" applyFont="1" applyFill="1" applyBorder="1" applyAlignment="1">
      <alignment horizontal="center" vertical="center" wrapText="1"/>
    </xf>
    <xf numFmtId="0" fontId="87" fillId="4" borderId="1" xfId="363" applyFont="1" applyFill="1" applyBorder="1" applyAlignment="1">
      <alignment horizontal="center" vertical="center" wrapText="1"/>
    </xf>
    <xf numFmtId="0" fontId="87" fillId="4" borderId="47" xfId="363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wrapText="1"/>
    </xf>
    <xf numFmtId="49" fontId="33" fillId="4" borderId="9" xfId="344" applyNumberFormat="1" applyFont="1" applyFill="1" applyBorder="1" applyAlignment="1">
      <alignment horizontal="center" vertical="center" wrapText="1"/>
    </xf>
    <xf numFmtId="49" fontId="56" fillId="4" borderId="10" xfId="344" applyNumberFormat="1" applyFont="1" applyFill="1" applyBorder="1" applyAlignment="1">
      <alignment horizontal="center" vertical="center" wrapText="1"/>
    </xf>
    <xf numFmtId="0" fontId="62" fillId="4" borderId="37" xfId="363" applyFont="1" applyFill="1" applyBorder="1" applyAlignment="1">
      <alignment horizontal="right" vertical="center" wrapText="1"/>
    </xf>
    <xf numFmtId="0" fontId="62" fillId="4" borderId="0" xfId="363" applyFont="1" applyFill="1" applyBorder="1" applyAlignment="1">
      <alignment horizontal="right" vertical="center" wrapText="1"/>
    </xf>
    <xf numFmtId="0" fontId="62" fillId="4" borderId="6" xfId="363" applyFont="1" applyFill="1" applyBorder="1" applyAlignment="1">
      <alignment horizontal="right" vertical="center" wrapText="1"/>
    </xf>
    <xf numFmtId="20" fontId="42" fillId="4" borderId="8" xfId="363" applyNumberFormat="1" applyFont="1" applyFill="1" applyBorder="1" applyAlignment="1">
      <alignment horizontal="center" vertical="center" wrapText="1"/>
    </xf>
    <xf numFmtId="164" fontId="42" fillId="4" borderId="8" xfId="363" applyNumberFormat="1" applyFont="1" applyFill="1" applyBorder="1" applyAlignment="1">
      <alignment horizontal="center" vertical="center" wrapText="1"/>
    </xf>
    <xf numFmtId="0" fontId="42" fillId="4" borderId="5" xfId="363" applyFont="1" applyFill="1" applyBorder="1" applyAlignment="1">
      <alignment horizontal="center" vertical="center" wrapText="1"/>
    </xf>
    <xf numFmtId="0" fontId="42" fillId="4" borderId="0" xfId="363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20" fontId="42" fillId="2" borderId="29" xfId="1417" applyNumberFormat="1" applyFont="1" applyFill="1" applyBorder="1" applyAlignment="1">
      <alignment horizontal="center" vertical="center" wrapText="1"/>
    </xf>
    <xf numFmtId="0" fontId="42" fillId="2" borderId="29" xfId="1417" applyFont="1" applyFill="1" applyBorder="1" applyAlignment="1">
      <alignment horizontal="center" vertical="center" wrapText="1"/>
    </xf>
    <xf numFmtId="49" fontId="56" fillId="4" borderId="29" xfId="344" applyNumberFormat="1" applyFont="1" applyFill="1" applyBorder="1" applyAlignment="1">
      <alignment horizontal="center" vertical="center" wrapText="1"/>
    </xf>
    <xf numFmtId="49" fontId="56" fillId="4" borderId="10" xfId="344" applyNumberFormat="1" applyFont="1" applyFill="1" applyBorder="1" applyAlignment="1">
      <alignment horizontal="center" vertical="center" wrapText="1"/>
    </xf>
    <xf numFmtId="0" fontId="42" fillId="4" borderId="32" xfId="1417" applyFont="1" applyFill="1" applyBorder="1" applyAlignment="1">
      <alignment horizontal="center" vertical="center" wrapText="1"/>
    </xf>
    <xf numFmtId="0" fontId="34" fillId="4" borderId="10" xfId="1417" applyFont="1" applyFill="1" applyBorder="1" applyAlignment="1">
      <alignment horizontal="center" vertical="center" wrapText="1"/>
    </xf>
    <xf numFmtId="0" fontId="33" fillId="4" borderId="10" xfId="1417" applyFont="1" applyFill="1" applyBorder="1" applyAlignment="1">
      <alignment horizontal="center" vertical="center" wrapText="1"/>
    </xf>
    <xf numFmtId="0" fontId="42" fillId="4" borderId="10" xfId="1417" applyFont="1" applyFill="1" applyBorder="1" applyAlignment="1">
      <alignment horizontal="center" vertical="center" wrapText="1"/>
    </xf>
    <xf numFmtId="0" fontId="58" fillId="4" borderId="0" xfId="363" applyFont="1" applyFill="1" applyBorder="1" applyAlignment="1">
      <alignment wrapText="1"/>
    </xf>
    <xf numFmtId="0" fontId="33" fillId="4" borderId="9" xfId="363" applyFont="1" applyFill="1" applyBorder="1" applyAlignment="1">
      <alignment horizontal="left" vertical="center" wrapText="1"/>
    </xf>
    <xf numFmtId="0" fontId="32" fillId="4" borderId="0" xfId="363" applyFont="1" applyFill="1" applyBorder="1" applyAlignment="1">
      <alignment horizontal="left" wrapText="1"/>
    </xf>
    <xf numFmtId="0" fontId="62" fillId="4" borderId="0" xfId="363" applyFont="1" applyFill="1" applyBorder="1" applyAlignment="1">
      <alignment horizontal="left" vertical="center" wrapText="1"/>
    </xf>
    <xf numFmtId="0" fontId="62" fillId="4" borderId="0" xfId="363" applyNumberFormat="1" applyFont="1" applyFill="1" applyBorder="1" applyAlignment="1">
      <alignment horizontal="center" vertical="center" wrapText="1"/>
    </xf>
    <xf numFmtId="20" fontId="62" fillId="4" borderId="0" xfId="363" applyNumberFormat="1" applyFont="1" applyFill="1" applyBorder="1" applyAlignment="1">
      <alignment horizontal="center" vertical="center" wrapText="1"/>
    </xf>
    <xf numFmtId="164" fontId="58" fillId="4" borderId="0" xfId="363" applyNumberFormat="1" applyFont="1" applyFill="1" applyBorder="1" applyAlignment="1">
      <alignment wrapText="1"/>
    </xf>
    <xf numFmtId="20" fontId="42" fillId="2" borderId="29" xfId="0" applyNumberFormat="1" applyFont="1" applyFill="1" applyBorder="1" applyAlignment="1">
      <alignment horizontal="center" vertical="center" wrapText="1"/>
    </xf>
    <xf numFmtId="20" fontId="42" fillId="2" borderId="10" xfId="1417" applyNumberFormat="1" applyFont="1" applyFill="1" applyBorder="1" applyAlignment="1">
      <alignment horizontal="center" vertical="center" wrapText="1"/>
    </xf>
  </cellXfs>
  <cellStyles count="2840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="50" zoomScaleNormal="50" zoomScaleSheetLayoutView="50" workbookViewId="0">
      <selection activeCell="I5" sqref="I5:I6"/>
    </sheetView>
  </sheetViews>
  <sheetFormatPr defaultRowHeight="18.75" x14ac:dyDescent="0.3"/>
  <cols>
    <col min="1" max="1" width="9.28515625" style="30" customWidth="1"/>
    <col min="2" max="2" width="32.7109375" style="30" customWidth="1"/>
    <col min="3" max="3" width="27.5703125" style="98" customWidth="1"/>
    <col min="4" max="4" width="36.42578125" style="30" customWidth="1"/>
    <col min="5" max="5" width="26.140625" style="30" customWidth="1"/>
    <col min="6" max="6" width="14" style="30" customWidth="1"/>
    <col min="7" max="7" width="15" style="30" customWidth="1"/>
    <col min="8" max="8" width="16.140625" style="93" customWidth="1"/>
    <col min="9" max="9" width="20" style="77" customWidth="1"/>
    <col min="10" max="10" width="56.85546875" style="30" customWidth="1"/>
    <col min="11" max="11" width="35.42578125" style="30" customWidth="1"/>
    <col min="12" max="12" width="47.5703125" style="30" customWidth="1"/>
    <col min="13" max="13" width="36.85546875" style="30" customWidth="1"/>
    <col min="14" max="14" width="17.7109375" style="30" customWidth="1"/>
    <col min="15" max="15" width="28.42578125" style="30" customWidth="1"/>
    <col min="16" max="16" width="17.7109375" style="30" customWidth="1"/>
    <col min="17" max="16384" width="9.140625" style="30"/>
  </cols>
  <sheetData>
    <row r="1" spans="1:16" x14ac:dyDescent="0.3">
      <c r="B1" s="31"/>
      <c r="C1" s="32"/>
      <c r="D1" s="31"/>
      <c r="E1" s="31"/>
      <c r="F1" s="31"/>
      <c r="G1" s="33"/>
      <c r="H1" s="34"/>
      <c r="I1" s="35"/>
      <c r="J1" s="173"/>
      <c r="K1" s="173"/>
      <c r="L1" s="173"/>
      <c r="M1" s="173"/>
      <c r="N1" s="173"/>
    </row>
    <row r="2" spans="1:16" ht="20.25" customHeight="1" x14ac:dyDescent="0.3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customHeight="1" x14ac:dyDescent="0.2">
      <c r="A3" s="177" t="s">
        <v>51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21" customHeight="1" thickBot="1" x14ac:dyDescent="0.25">
      <c r="A4" s="176" t="s">
        <v>52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2.75" customHeight="1" x14ac:dyDescent="0.2">
      <c r="A5" s="174" t="s">
        <v>2</v>
      </c>
      <c r="B5" s="148" t="s">
        <v>3</v>
      </c>
      <c r="C5" s="148" t="s">
        <v>4</v>
      </c>
      <c r="D5" s="148" t="s">
        <v>5</v>
      </c>
      <c r="E5" s="148" t="s">
        <v>6</v>
      </c>
      <c r="F5" s="148" t="s">
        <v>7</v>
      </c>
      <c r="G5" s="148"/>
      <c r="H5" s="179" t="s">
        <v>8</v>
      </c>
      <c r="I5" s="181" t="s">
        <v>9</v>
      </c>
      <c r="J5" s="148" t="s">
        <v>89</v>
      </c>
      <c r="K5" s="148" t="s">
        <v>90</v>
      </c>
      <c r="L5" s="148" t="s">
        <v>91</v>
      </c>
      <c r="M5" s="166" t="s">
        <v>53</v>
      </c>
      <c r="N5" s="148" t="s">
        <v>54</v>
      </c>
      <c r="O5" s="148" t="s">
        <v>10</v>
      </c>
      <c r="P5" s="150" t="s">
        <v>92</v>
      </c>
    </row>
    <row r="6" spans="1:16" ht="71.25" customHeight="1" x14ac:dyDescent="0.2">
      <c r="A6" s="175"/>
      <c r="B6" s="149"/>
      <c r="C6" s="149"/>
      <c r="D6" s="149"/>
      <c r="E6" s="149"/>
      <c r="F6" s="113" t="s">
        <v>11</v>
      </c>
      <c r="G6" s="113" t="s">
        <v>12</v>
      </c>
      <c r="H6" s="180"/>
      <c r="I6" s="182"/>
      <c r="J6" s="149"/>
      <c r="K6" s="149"/>
      <c r="L6" s="149"/>
      <c r="M6" s="167"/>
      <c r="N6" s="149"/>
      <c r="O6" s="149"/>
      <c r="P6" s="151"/>
    </row>
    <row r="7" spans="1:16" ht="19.5" thickBot="1" x14ac:dyDescent="0.25">
      <c r="A7" s="114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72">
        <v>13</v>
      </c>
      <c r="N7" s="36">
        <v>14</v>
      </c>
      <c r="O7" s="36">
        <v>15</v>
      </c>
      <c r="P7" s="115">
        <v>16</v>
      </c>
    </row>
    <row r="8" spans="1:16" ht="24" hidden="1" thickBot="1" x14ac:dyDescent="0.25">
      <c r="A8" s="155" t="s">
        <v>55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/>
      <c r="O8" s="38"/>
    </row>
    <row r="9" spans="1:16" s="4" customFormat="1" ht="19.5" hidden="1" thickBot="1" x14ac:dyDescent="0.25">
      <c r="A9" s="39"/>
      <c r="B9" s="40"/>
      <c r="C9" s="19"/>
      <c r="D9" s="1"/>
      <c r="E9" s="41"/>
      <c r="F9" s="26"/>
      <c r="G9" s="26"/>
      <c r="H9" s="42"/>
      <c r="I9" s="43"/>
      <c r="J9" s="44"/>
      <c r="K9" s="45"/>
      <c r="L9" s="45"/>
      <c r="M9" s="45"/>
      <c r="N9" s="46"/>
    </row>
    <row r="10" spans="1:16" s="4" customFormat="1" ht="19.5" hidden="1" thickBot="1" x14ac:dyDescent="0.25">
      <c r="A10" s="47"/>
      <c r="B10" s="20"/>
      <c r="C10" s="3"/>
      <c r="D10" s="5"/>
      <c r="E10" s="23"/>
      <c r="F10" s="25"/>
      <c r="G10" s="25"/>
      <c r="H10" s="18"/>
      <c r="I10" s="16"/>
      <c r="J10" s="48"/>
      <c r="K10" s="29"/>
      <c r="L10" s="29"/>
      <c r="M10" s="29"/>
      <c r="N10" s="49"/>
    </row>
    <row r="11" spans="1:16" s="4" customFormat="1" ht="19.5" hidden="1" thickBot="1" x14ac:dyDescent="0.25">
      <c r="A11" s="47"/>
      <c r="B11" s="20"/>
      <c r="C11" s="3"/>
      <c r="D11" s="5"/>
      <c r="E11" s="23"/>
      <c r="F11" s="25"/>
      <c r="G11" s="25"/>
      <c r="H11" s="18"/>
      <c r="I11" s="16"/>
      <c r="J11" s="48"/>
      <c r="K11" s="29"/>
      <c r="L11" s="29"/>
      <c r="M11" s="29"/>
      <c r="N11" s="49"/>
    </row>
    <row r="12" spans="1:16" s="4" customFormat="1" ht="19.5" hidden="1" thickBot="1" x14ac:dyDescent="0.25">
      <c r="A12" s="47"/>
      <c r="B12" s="27"/>
      <c r="C12" s="21"/>
      <c r="D12" s="21"/>
      <c r="E12" s="23"/>
      <c r="F12" s="25"/>
      <c r="G12" s="25"/>
      <c r="H12" s="18"/>
      <c r="I12" s="16"/>
      <c r="J12" s="50"/>
      <c r="K12" s="29"/>
      <c r="L12" s="29"/>
      <c r="M12" s="29"/>
      <c r="N12" s="49"/>
    </row>
    <row r="13" spans="1:16" s="4" customFormat="1" ht="19.5" hidden="1" thickBot="1" x14ac:dyDescent="0.25">
      <c r="A13" s="158"/>
      <c r="B13" s="160"/>
      <c r="C13" s="162"/>
      <c r="D13" s="5"/>
      <c r="E13" s="23"/>
      <c r="F13" s="28"/>
      <c r="G13" s="28"/>
      <c r="H13" s="18"/>
      <c r="I13" s="164"/>
      <c r="J13" s="51"/>
      <c r="K13" s="29"/>
      <c r="L13" s="29"/>
      <c r="M13" s="29"/>
      <c r="N13" s="49"/>
    </row>
    <row r="14" spans="1:16" s="4" customFormat="1" ht="19.5" hidden="1" thickBot="1" x14ac:dyDescent="0.25">
      <c r="A14" s="159"/>
      <c r="B14" s="161"/>
      <c r="C14" s="163"/>
      <c r="D14" s="2"/>
      <c r="E14" s="52"/>
      <c r="F14" s="24"/>
      <c r="G14" s="24"/>
      <c r="H14" s="53"/>
      <c r="I14" s="165"/>
      <c r="J14" s="54"/>
      <c r="K14" s="55"/>
      <c r="L14" s="55"/>
      <c r="M14" s="55"/>
      <c r="N14" s="56"/>
    </row>
    <row r="15" spans="1:16" s="4" customFormat="1" ht="19.5" hidden="1" thickBot="1" x14ac:dyDescent="0.25">
      <c r="A15" s="57"/>
      <c r="B15" s="58"/>
      <c r="C15" s="22"/>
      <c r="D15" s="59"/>
      <c r="E15" s="60"/>
      <c r="F15" s="61"/>
      <c r="G15" s="61"/>
      <c r="H15" s="62"/>
      <c r="I15" s="63"/>
      <c r="J15" s="64"/>
      <c r="K15" s="60"/>
      <c r="L15" s="60"/>
    </row>
    <row r="16" spans="1:16" s="4" customFormat="1" ht="19.5" hidden="1" thickBot="1" x14ac:dyDescent="0.25">
      <c r="A16" s="57"/>
      <c r="B16" s="20"/>
      <c r="C16" s="3"/>
      <c r="D16" s="65"/>
      <c r="E16" s="66"/>
      <c r="F16" s="28"/>
      <c r="G16" s="28"/>
      <c r="H16" s="18"/>
      <c r="I16" s="67"/>
      <c r="J16" s="68"/>
      <c r="K16" s="66"/>
      <c r="L16" s="66"/>
      <c r="M16" s="66"/>
      <c r="N16" s="69"/>
    </row>
    <row r="17" spans="1:16" s="4" customFormat="1" ht="19.5" hidden="1" thickBot="1" x14ac:dyDescent="0.25">
      <c r="A17" s="57"/>
      <c r="B17" s="20"/>
      <c r="C17" s="3"/>
      <c r="D17" s="65"/>
      <c r="E17" s="66"/>
      <c r="F17" s="28"/>
      <c r="G17" s="28"/>
      <c r="H17" s="18"/>
      <c r="I17" s="67"/>
      <c r="J17" s="70"/>
      <c r="K17" s="66"/>
      <c r="L17" s="66"/>
      <c r="M17" s="66"/>
      <c r="N17" s="69"/>
    </row>
    <row r="18" spans="1:16" s="4" customFormat="1" hidden="1" x14ac:dyDescent="0.2">
      <c r="A18" s="168" t="s">
        <v>0</v>
      </c>
      <c r="B18" s="169"/>
      <c r="C18" s="169"/>
      <c r="D18" s="169"/>
      <c r="E18" s="169"/>
      <c r="F18" s="169"/>
      <c r="G18" s="170"/>
      <c r="H18" s="119">
        <f>SUM(H9:H17)</f>
        <v>0</v>
      </c>
      <c r="I18" s="120">
        <f>SUM(I9:I17)</f>
        <v>0</v>
      </c>
      <c r="J18" s="37"/>
      <c r="K18" s="37"/>
      <c r="L18" s="37"/>
      <c r="M18" s="121"/>
      <c r="N18" s="122"/>
    </row>
    <row r="19" spans="1:16" s="4" customFormat="1" ht="24" customHeight="1" thickBot="1" x14ac:dyDescent="0.25">
      <c r="A19" s="152" t="s">
        <v>56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</row>
    <row r="20" spans="1:16" s="4" customFormat="1" ht="93.75" x14ac:dyDescent="0.2">
      <c r="A20" s="215">
        <v>1</v>
      </c>
      <c r="B20" s="216" t="s">
        <v>44</v>
      </c>
      <c r="C20" s="217" t="s">
        <v>34</v>
      </c>
      <c r="D20" s="218" t="s">
        <v>57</v>
      </c>
      <c r="E20" s="41" t="s">
        <v>58</v>
      </c>
      <c r="F20" s="218" t="s">
        <v>59</v>
      </c>
      <c r="G20" s="218" t="s">
        <v>60</v>
      </c>
      <c r="H20" s="219">
        <v>3.472222222222222E-3</v>
      </c>
      <c r="I20" s="220">
        <v>7</v>
      </c>
      <c r="J20" s="44" t="s">
        <v>61</v>
      </c>
      <c r="K20" s="262" t="s">
        <v>122</v>
      </c>
      <c r="L20" s="262" t="s">
        <v>119</v>
      </c>
      <c r="M20" s="41" t="s">
        <v>120</v>
      </c>
      <c r="N20" s="41">
        <v>300</v>
      </c>
      <c r="O20" s="41">
        <v>10</v>
      </c>
      <c r="P20" s="221" t="s">
        <v>95</v>
      </c>
    </row>
    <row r="21" spans="1:16" s="4" customFormat="1" hidden="1" x14ac:dyDescent="0.2">
      <c r="A21" s="222"/>
      <c r="B21" s="223"/>
      <c r="C21" s="224"/>
      <c r="D21" s="225"/>
      <c r="E21" s="23"/>
      <c r="F21" s="225"/>
      <c r="G21" s="225"/>
      <c r="H21" s="226"/>
      <c r="I21" s="227"/>
      <c r="J21" s="228"/>
      <c r="K21" s="23"/>
      <c r="L21" s="23"/>
      <c r="M21" s="229"/>
      <c r="N21" s="229"/>
      <c r="O21" s="229"/>
      <c r="P21" s="230"/>
    </row>
    <row r="22" spans="1:16" s="4" customFormat="1" hidden="1" x14ac:dyDescent="0.2">
      <c r="A22" s="222"/>
      <c r="B22" s="223"/>
      <c r="C22" s="224"/>
      <c r="D22" s="225"/>
      <c r="E22" s="23"/>
      <c r="F22" s="225"/>
      <c r="G22" s="225"/>
      <c r="H22" s="226"/>
      <c r="I22" s="227"/>
      <c r="J22" s="228"/>
      <c r="K22" s="23"/>
      <c r="L22" s="23"/>
      <c r="M22" s="229"/>
      <c r="N22" s="229"/>
      <c r="O22" s="229"/>
      <c r="P22" s="230"/>
    </row>
    <row r="23" spans="1:16" s="4" customFormat="1" hidden="1" x14ac:dyDescent="0.2">
      <c r="A23" s="222"/>
      <c r="B23" s="223"/>
      <c r="C23" s="224"/>
      <c r="D23" s="225"/>
      <c r="E23" s="23"/>
      <c r="F23" s="225"/>
      <c r="G23" s="225"/>
      <c r="H23" s="226"/>
      <c r="I23" s="227"/>
      <c r="J23" s="228"/>
      <c r="K23" s="23"/>
      <c r="L23" s="23"/>
      <c r="M23" s="229"/>
      <c r="N23" s="229"/>
      <c r="O23" s="229"/>
      <c r="P23" s="230"/>
    </row>
    <row r="24" spans="1:16" s="4" customFormat="1" hidden="1" x14ac:dyDescent="0.2">
      <c r="A24" s="222"/>
      <c r="B24" s="223"/>
      <c r="C24" s="224"/>
      <c r="D24" s="225"/>
      <c r="E24" s="23"/>
      <c r="F24" s="225"/>
      <c r="G24" s="225"/>
      <c r="H24" s="226"/>
      <c r="I24" s="227"/>
      <c r="J24" s="228"/>
      <c r="K24" s="23"/>
      <c r="L24" s="23"/>
      <c r="M24" s="229"/>
      <c r="N24" s="229"/>
      <c r="O24" s="229"/>
      <c r="P24" s="230"/>
    </row>
    <row r="25" spans="1:16" s="4" customFormat="1" ht="19.5" thickBot="1" x14ac:dyDescent="0.25">
      <c r="A25" s="231" t="s">
        <v>0</v>
      </c>
      <c r="B25" s="232"/>
      <c r="C25" s="232"/>
      <c r="D25" s="232"/>
      <c r="E25" s="232"/>
      <c r="F25" s="232"/>
      <c r="G25" s="232"/>
      <c r="H25" s="233">
        <f>SUM(H20:H24)</f>
        <v>3.472222222222222E-3</v>
      </c>
      <c r="I25" s="234">
        <f>SUM(I20:I24)</f>
        <v>7</v>
      </c>
      <c r="J25" s="235"/>
      <c r="K25" s="235"/>
      <c r="L25" s="235"/>
      <c r="M25" s="52"/>
      <c r="N25" s="52"/>
      <c r="O25" s="236"/>
      <c r="P25" s="237"/>
    </row>
    <row r="26" spans="1:16" s="4" customFormat="1" ht="24" customHeight="1" thickBot="1" x14ac:dyDescent="0.25">
      <c r="A26" s="238" t="s">
        <v>62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</row>
    <row r="27" spans="1:16" s="4" customFormat="1" ht="56.25" x14ac:dyDescent="0.2">
      <c r="A27" s="241">
        <v>2</v>
      </c>
      <c r="B27" s="242" t="s">
        <v>44</v>
      </c>
      <c r="C27" s="243" t="s">
        <v>42</v>
      </c>
      <c r="D27" s="218" t="s">
        <v>63</v>
      </c>
      <c r="E27" s="244" t="s">
        <v>64</v>
      </c>
      <c r="F27" s="218" t="s">
        <v>96</v>
      </c>
      <c r="G27" s="218" t="s">
        <v>97</v>
      </c>
      <c r="H27" s="219">
        <v>3.472222222222222E-3</v>
      </c>
      <c r="I27" s="245">
        <v>9.1999999999999993</v>
      </c>
      <c r="J27" s="263" t="s">
        <v>65</v>
      </c>
      <c r="K27" s="264" t="s">
        <v>122</v>
      </c>
      <c r="L27" s="264" t="s">
        <v>121</v>
      </c>
      <c r="M27" s="41" t="s">
        <v>123</v>
      </c>
      <c r="N27" s="244">
        <v>693</v>
      </c>
      <c r="O27" s="244">
        <v>19</v>
      </c>
      <c r="P27" s="221" t="s">
        <v>95</v>
      </c>
    </row>
    <row r="28" spans="1:16" s="71" customFormat="1" ht="131.25" x14ac:dyDescent="0.2">
      <c r="A28" s="222">
        <v>3</v>
      </c>
      <c r="B28" s="223" t="s">
        <v>44</v>
      </c>
      <c r="C28" s="224" t="s">
        <v>42</v>
      </c>
      <c r="D28" s="225" t="s">
        <v>46</v>
      </c>
      <c r="E28" s="23" t="s">
        <v>47</v>
      </c>
      <c r="F28" s="225" t="s">
        <v>48</v>
      </c>
      <c r="G28" s="225" t="s">
        <v>49</v>
      </c>
      <c r="H28" s="226">
        <v>3.472222222222222E-3</v>
      </c>
      <c r="I28" s="227">
        <v>13.75</v>
      </c>
      <c r="J28" s="147" t="s">
        <v>66</v>
      </c>
      <c r="K28" s="146" t="s">
        <v>122</v>
      </c>
      <c r="L28" s="146" t="s">
        <v>128</v>
      </c>
      <c r="M28" s="23" t="s">
        <v>129</v>
      </c>
      <c r="N28" s="23">
        <v>693</v>
      </c>
      <c r="O28" s="23">
        <v>10</v>
      </c>
      <c r="P28" s="246" t="s">
        <v>94</v>
      </c>
    </row>
    <row r="29" spans="1:16" s="4" customFormat="1" ht="19.5" thickBot="1" x14ac:dyDescent="0.25">
      <c r="A29" s="231" t="s">
        <v>0</v>
      </c>
      <c r="B29" s="232"/>
      <c r="C29" s="232"/>
      <c r="D29" s="232"/>
      <c r="E29" s="232"/>
      <c r="F29" s="232"/>
      <c r="G29" s="232"/>
      <c r="H29" s="233">
        <f>SUM(H27:H28)</f>
        <v>6.9444444444444441E-3</v>
      </c>
      <c r="I29" s="234">
        <f>SUM(I27:I28)</f>
        <v>22.95</v>
      </c>
      <c r="J29" s="235"/>
      <c r="K29" s="235"/>
      <c r="L29" s="235"/>
      <c r="M29" s="52"/>
      <c r="N29" s="52"/>
      <c r="O29" s="236"/>
      <c r="P29" s="237"/>
    </row>
    <row r="30" spans="1:16" s="4" customFormat="1" ht="23.25" hidden="1" x14ac:dyDescent="0.2">
      <c r="A30" s="247" t="s">
        <v>67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250"/>
      <c r="P30" s="250"/>
    </row>
    <row r="31" spans="1:16" s="71" customFormat="1" ht="19.5" hidden="1" thickBot="1" x14ac:dyDescent="0.25">
      <c r="A31" s="23"/>
      <c r="B31" s="223"/>
      <c r="C31" s="223"/>
      <c r="D31" s="251"/>
      <c r="E31" s="23"/>
      <c r="F31" s="252"/>
      <c r="G31" s="252"/>
      <c r="H31" s="226"/>
      <c r="I31" s="227"/>
      <c r="J31" s="228"/>
      <c r="K31" s="23"/>
      <c r="L31" s="23"/>
      <c r="M31" s="23"/>
      <c r="N31" s="23"/>
      <c r="O31" s="250"/>
      <c r="P31" s="250"/>
    </row>
    <row r="32" spans="1:16" s="4" customFormat="1" hidden="1" x14ac:dyDescent="0.2">
      <c r="A32" s="253" t="s">
        <v>0</v>
      </c>
      <c r="B32" s="254"/>
      <c r="C32" s="254"/>
      <c r="D32" s="254"/>
      <c r="E32" s="254"/>
      <c r="F32" s="254"/>
      <c r="G32" s="255"/>
      <c r="H32" s="256">
        <f>SUM(H31:H31)</f>
        <v>0</v>
      </c>
      <c r="I32" s="257">
        <f>SUM(I31:I31)</f>
        <v>0</v>
      </c>
      <c r="J32" s="258"/>
      <c r="K32" s="259"/>
      <c r="L32" s="259"/>
      <c r="M32" s="260"/>
      <c r="N32" s="261"/>
      <c r="O32" s="250"/>
      <c r="P32" s="250"/>
    </row>
    <row r="33" spans="1:16" s="4" customFormat="1" ht="24" customHeight="1" thickBot="1" x14ac:dyDescent="0.25">
      <c r="A33" s="238" t="s">
        <v>68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40"/>
    </row>
    <row r="34" spans="1:16" s="4" customFormat="1" ht="56.25" x14ac:dyDescent="0.2">
      <c r="A34" s="241">
        <v>4</v>
      </c>
      <c r="B34" s="242" t="s">
        <v>44</v>
      </c>
      <c r="C34" s="243" t="s">
        <v>50</v>
      </c>
      <c r="D34" s="218" t="s">
        <v>69</v>
      </c>
      <c r="E34" s="244" t="s">
        <v>70</v>
      </c>
      <c r="F34" s="218" t="s">
        <v>71</v>
      </c>
      <c r="G34" s="218" t="s">
        <v>72</v>
      </c>
      <c r="H34" s="219">
        <v>1.3888888888888888E-2</v>
      </c>
      <c r="I34" s="245">
        <v>9.3000000000000007</v>
      </c>
      <c r="J34" s="145" t="s">
        <v>132</v>
      </c>
      <c r="K34" s="144" t="s">
        <v>124</v>
      </c>
      <c r="L34" s="144" t="s">
        <v>125</v>
      </c>
      <c r="M34" s="41" t="s">
        <v>126</v>
      </c>
      <c r="N34" s="244">
        <v>320</v>
      </c>
      <c r="O34" s="244">
        <v>15</v>
      </c>
      <c r="P34" s="221" t="s">
        <v>127</v>
      </c>
    </row>
    <row r="35" spans="1:16" s="4" customFormat="1" ht="19.5" thickBot="1" x14ac:dyDescent="0.25">
      <c r="A35" s="171"/>
      <c r="B35" s="172"/>
      <c r="C35" s="172"/>
      <c r="D35" s="172"/>
      <c r="E35" s="172"/>
      <c r="F35" s="172"/>
      <c r="G35" s="172"/>
      <c r="H35" s="123">
        <f>SUM(H34:H34)</f>
        <v>1.3888888888888888E-2</v>
      </c>
      <c r="I35" s="124">
        <f>SUM(I34:I34)</f>
        <v>9.3000000000000007</v>
      </c>
      <c r="J35" s="36"/>
      <c r="K35" s="36"/>
      <c r="L35" s="36"/>
      <c r="M35" s="125"/>
      <c r="N35" s="125"/>
      <c r="O35" s="125"/>
      <c r="P35" s="126"/>
    </row>
    <row r="36" spans="1:16" s="4" customFormat="1" ht="21" customHeight="1" thickBot="1" x14ac:dyDescent="0.25">
      <c r="A36" s="184" t="s">
        <v>13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1:16" ht="60" customHeight="1" thickBot="1" x14ac:dyDescent="0.25">
      <c r="A37" s="116" t="s">
        <v>2</v>
      </c>
      <c r="B37" s="117" t="s">
        <v>3</v>
      </c>
      <c r="C37" s="117" t="s">
        <v>4</v>
      </c>
      <c r="D37" s="117" t="s">
        <v>5</v>
      </c>
      <c r="E37" s="117" t="s">
        <v>14</v>
      </c>
      <c r="F37" s="183" t="s">
        <v>15</v>
      </c>
      <c r="G37" s="183"/>
      <c r="H37" s="183" t="s">
        <v>16</v>
      </c>
      <c r="I37" s="183"/>
      <c r="J37" s="183"/>
      <c r="K37" s="117" t="s">
        <v>91</v>
      </c>
      <c r="L37" s="117" t="s">
        <v>10</v>
      </c>
      <c r="M37" s="118" t="s">
        <v>92</v>
      </c>
    </row>
    <row r="38" spans="1:16" s="4" customFormat="1" ht="49.5" customHeight="1" x14ac:dyDescent="0.2">
      <c r="A38" s="215">
        <v>1</v>
      </c>
      <c r="B38" s="216" t="s">
        <v>44</v>
      </c>
      <c r="C38" s="217" t="s">
        <v>36</v>
      </c>
      <c r="D38" s="218" t="s">
        <v>37</v>
      </c>
      <c r="E38" s="41" t="s">
        <v>73</v>
      </c>
      <c r="F38" s="265" t="s">
        <v>38</v>
      </c>
      <c r="G38" s="265"/>
      <c r="H38" s="278" t="s">
        <v>128</v>
      </c>
      <c r="I38" s="278"/>
      <c r="J38" s="278"/>
      <c r="K38" s="41" t="s">
        <v>122</v>
      </c>
      <c r="L38" s="41">
        <v>28</v>
      </c>
      <c r="M38" s="221" t="s">
        <v>94</v>
      </c>
    </row>
    <row r="39" spans="1:16" s="4" customFormat="1" ht="130.5" customHeight="1" x14ac:dyDescent="0.2">
      <c r="A39" s="222">
        <v>2</v>
      </c>
      <c r="B39" s="223" t="s">
        <v>44</v>
      </c>
      <c r="C39" s="224" t="s">
        <v>50</v>
      </c>
      <c r="D39" s="225" t="s">
        <v>33</v>
      </c>
      <c r="E39" s="23" t="s">
        <v>74</v>
      </c>
      <c r="F39" s="266" t="s">
        <v>39</v>
      </c>
      <c r="G39" s="266"/>
      <c r="H39" s="186" t="s">
        <v>75</v>
      </c>
      <c r="I39" s="186"/>
      <c r="J39" s="186"/>
      <c r="K39" s="23" t="s">
        <v>124</v>
      </c>
      <c r="L39" s="23">
        <v>17</v>
      </c>
      <c r="M39" s="246" t="s">
        <v>93</v>
      </c>
    </row>
    <row r="40" spans="1:16" s="4" customFormat="1" ht="37.5" customHeight="1" x14ac:dyDescent="0.2">
      <c r="A40" s="222">
        <v>3</v>
      </c>
      <c r="B40" s="223" t="s">
        <v>44</v>
      </c>
      <c r="C40" s="224" t="s">
        <v>35</v>
      </c>
      <c r="D40" s="225" t="s">
        <v>40</v>
      </c>
      <c r="E40" s="23" t="s">
        <v>76</v>
      </c>
      <c r="F40" s="266" t="s">
        <v>41</v>
      </c>
      <c r="G40" s="266"/>
      <c r="H40" s="186" t="s">
        <v>130</v>
      </c>
      <c r="I40" s="186"/>
      <c r="J40" s="186"/>
      <c r="K40" s="23" t="s">
        <v>122</v>
      </c>
      <c r="L40" s="23">
        <v>15</v>
      </c>
      <c r="M40" s="246" t="s">
        <v>94</v>
      </c>
    </row>
    <row r="41" spans="1:16" s="4" customFormat="1" ht="43.5" customHeight="1" x14ac:dyDescent="0.2">
      <c r="A41" s="267">
        <v>4</v>
      </c>
      <c r="B41" s="268" t="s">
        <v>44</v>
      </c>
      <c r="C41" s="269" t="s">
        <v>42</v>
      </c>
      <c r="D41" s="269" t="s">
        <v>43</v>
      </c>
      <c r="E41" s="270" t="s">
        <v>77</v>
      </c>
      <c r="F41" s="266" t="s">
        <v>78</v>
      </c>
      <c r="G41" s="266"/>
      <c r="H41" s="279" t="s">
        <v>131</v>
      </c>
      <c r="I41" s="279"/>
      <c r="J41" s="279"/>
      <c r="K41" s="270" t="s">
        <v>122</v>
      </c>
      <c r="L41" s="270">
        <v>15</v>
      </c>
      <c r="M41" s="246" t="s">
        <v>94</v>
      </c>
    </row>
    <row r="42" spans="1:16" s="4" customFormat="1" ht="36" customHeight="1" x14ac:dyDescent="0.2">
      <c r="A42" s="222">
        <v>5</v>
      </c>
      <c r="B42" s="223" t="s">
        <v>44</v>
      </c>
      <c r="C42" s="224" t="s">
        <v>42</v>
      </c>
      <c r="D42" s="224" t="s">
        <v>45</v>
      </c>
      <c r="E42" s="23" t="s">
        <v>77</v>
      </c>
      <c r="F42" s="266" t="s">
        <v>79</v>
      </c>
      <c r="G42" s="266"/>
      <c r="H42" s="186" t="s">
        <v>121</v>
      </c>
      <c r="I42" s="186"/>
      <c r="J42" s="186"/>
      <c r="K42" s="23" t="s">
        <v>122</v>
      </c>
      <c r="L42" s="23">
        <v>10</v>
      </c>
      <c r="M42" s="246" t="s">
        <v>95</v>
      </c>
    </row>
    <row r="43" spans="1:16" ht="16.5" x14ac:dyDescent="0.25">
      <c r="A43" s="271"/>
      <c r="B43" s="272" t="s">
        <v>133</v>
      </c>
      <c r="C43" s="272"/>
      <c r="D43" s="272"/>
      <c r="E43" s="273"/>
      <c r="F43" s="274"/>
      <c r="G43" s="275"/>
      <c r="H43" s="276"/>
      <c r="I43" s="277"/>
      <c r="J43" s="271"/>
      <c r="K43" s="271"/>
      <c r="L43" s="271"/>
      <c r="M43" s="271"/>
    </row>
    <row r="44" spans="1:16" ht="19.5" thickBot="1" x14ac:dyDescent="0.3">
      <c r="B44" s="78"/>
      <c r="C44" s="79"/>
      <c r="D44" s="80"/>
      <c r="E44" s="73"/>
      <c r="F44" s="74"/>
      <c r="G44" s="75"/>
      <c r="H44" s="76"/>
    </row>
    <row r="45" spans="1:16" ht="33.75" thickBot="1" x14ac:dyDescent="0.25">
      <c r="A45" s="189" t="s">
        <v>17</v>
      </c>
      <c r="B45" s="190"/>
      <c r="C45" s="81" t="s">
        <v>80</v>
      </c>
      <c r="D45" s="81" t="s">
        <v>81</v>
      </c>
      <c r="E45" s="81" t="s">
        <v>82</v>
      </c>
      <c r="F45" s="82"/>
      <c r="G45" s="82"/>
      <c r="H45" s="83"/>
      <c r="J45" s="127" t="s">
        <v>99</v>
      </c>
      <c r="K45" s="128" t="s">
        <v>100</v>
      </c>
      <c r="L45" s="129" t="s">
        <v>101</v>
      </c>
    </row>
    <row r="46" spans="1:16" ht="60.75" x14ac:dyDescent="0.2">
      <c r="A46" s="191" t="s">
        <v>18</v>
      </c>
      <c r="B46" s="192"/>
      <c r="C46" s="6">
        <v>4</v>
      </c>
      <c r="D46" s="6">
        <v>5</v>
      </c>
      <c r="E46" s="6">
        <v>7</v>
      </c>
      <c r="F46" s="82"/>
      <c r="G46" s="82"/>
      <c r="H46" s="84"/>
      <c r="I46" s="85"/>
      <c r="J46" s="130">
        <v>1</v>
      </c>
      <c r="K46" s="131" t="s">
        <v>102</v>
      </c>
      <c r="L46" s="132"/>
    </row>
    <row r="47" spans="1:16" ht="40.5" x14ac:dyDescent="0.2">
      <c r="A47" s="193" t="s">
        <v>19</v>
      </c>
      <c r="B47" s="194"/>
      <c r="C47" s="7">
        <v>2</v>
      </c>
      <c r="D47" s="7">
        <v>1</v>
      </c>
      <c r="E47" s="7">
        <v>4</v>
      </c>
      <c r="F47" s="82"/>
      <c r="G47" s="82"/>
      <c r="H47" s="84"/>
      <c r="I47" s="86"/>
      <c r="J47" s="133">
        <v>2</v>
      </c>
      <c r="K47" s="134" t="s">
        <v>103</v>
      </c>
      <c r="L47" s="135"/>
    </row>
    <row r="48" spans="1:16" ht="40.5" x14ac:dyDescent="0.2">
      <c r="A48" s="193" t="s">
        <v>20</v>
      </c>
      <c r="B48" s="194"/>
      <c r="C48" s="7">
        <v>1</v>
      </c>
      <c r="D48" s="7">
        <v>3</v>
      </c>
      <c r="E48" s="7">
        <v>3</v>
      </c>
      <c r="F48" s="82"/>
      <c r="G48" s="82"/>
      <c r="H48" s="84"/>
      <c r="I48" s="86"/>
      <c r="J48" s="136" t="s">
        <v>104</v>
      </c>
      <c r="K48" s="134" t="s">
        <v>105</v>
      </c>
      <c r="L48" s="135"/>
    </row>
    <row r="49" spans="1:12" ht="40.5" x14ac:dyDescent="0.2">
      <c r="A49" s="195" t="s">
        <v>21</v>
      </c>
      <c r="B49" s="196"/>
      <c r="C49" s="7"/>
      <c r="D49" s="7">
        <v>1</v>
      </c>
      <c r="E49" s="7"/>
      <c r="F49" s="82"/>
      <c r="G49" s="82"/>
      <c r="H49" s="84"/>
      <c r="I49" s="86"/>
      <c r="J49" s="136" t="s">
        <v>106</v>
      </c>
      <c r="K49" s="134" t="s">
        <v>107</v>
      </c>
      <c r="L49" s="135"/>
    </row>
    <row r="50" spans="1:12" ht="41.25" thickBot="1" x14ac:dyDescent="0.25">
      <c r="A50" s="197" t="s">
        <v>22</v>
      </c>
      <c r="B50" s="198"/>
      <c r="C50" s="7"/>
      <c r="D50" s="7"/>
      <c r="E50" s="7"/>
      <c r="F50" s="82"/>
      <c r="G50" s="82"/>
      <c r="H50" s="83"/>
      <c r="I50" s="86"/>
      <c r="J50" s="136" t="s">
        <v>108</v>
      </c>
      <c r="K50" s="134" t="s">
        <v>109</v>
      </c>
      <c r="L50" s="135"/>
    </row>
    <row r="51" spans="1:12" ht="40.5" x14ac:dyDescent="0.2">
      <c r="A51" s="199" t="s">
        <v>23</v>
      </c>
      <c r="B51" s="200"/>
      <c r="C51" s="8">
        <v>1</v>
      </c>
      <c r="D51" s="8"/>
      <c r="E51" s="8"/>
      <c r="F51" s="82"/>
      <c r="G51" s="82"/>
      <c r="H51" s="84"/>
      <c r="I51" s="86"/>
      <c r="J51" s="136" t="s">
        <v>110</v>
      </c>
      <c r="K51" s="134" t="s">
        <v>111</v>
      </c>
      <c r="L51" s="135"/>
    </row>
    <row r="52" spans="1:12" ht="40.5" x14ac:dyDescent="0.2">
      <c r="A52" s="193" t="s">
        <v>24</v>
      </c>
      <c r="B52" s="194"/>
      <c r="C52" s="7"/>
      <c r="D52" s="7"/>
      <c r="E52" s="7">
        <v>1</v>
      </c>
      <c r="F52" s="82"/>
      <c r="G52" s="82"/>
      <c r="H52" s="84"/>
      <c r="I52" s="86"/>
      <c r="J52" s="133">
        <v>3</v>
      </c>
      <c r="K52" s="134" t="s">
        <v>112</v>
      </c>
      <c r="L52" s="135"/>
    </row>
    <row r="53" spans="1:12" ht="60.75" x14ac:dyDescent="0.2">
      <c r="A53" s="193" t="s">
        <v>25</v>
      </c>
      <c r="B53" s="194"/>
      <c r="C53" s="7"/>
      <c r="D53" s="7"/>
      <c r="E53" s="7"/>
      <c r="F53" s="82"/>
      <c r="G53" s="82"/>
      <c r="H53" s="84"/>
      <c r="I53" s="86"/>
      <c r="J53" s="137">
        <v>4</v>
      </c>
      <c r="K53" s="134" t="s">
        <v>113</v>
      </c>
      <c r="L53" s="135"/>
    </row>
    <row r="54" spans="1:12" ht="21" thickBot="1" x14ac:dyDescent="0.25">
      <c r="A54" s="197" t="s">
        <v>26</v>
      </c>
      <c r="B54" s="198"/>
      <c r="C54" s="9"/>
      <c r="D54" s="9"/>
      <c r="E54" s="9"/>
      <c r="F54" s="74"/>
      <c r="G54" s="74"/>
      <c r="H54" s="84"/>
      <c r="I54" s="86"/>
      <c r="J54" s="137">
        <v>5</v>
      </c>
      <c r="K54" s="134" t="s">
        <v>114</v>
      </c>
      <c r="L54" s="135"/>
    </row>
    <row r="55" spans="1:12" ht="81" x14ac:dyDescent="0.25">
      <c r="A55" s="187" t="s">
        <v>27</v>
      </c>
      <c r="B55" s="188"/>
      <c r="C55" s="10"/>
      <c r="D55" s="10"/>
      <c r="E55" s="10"/>
      <c r="F55" s="88"/>
      <c r="G55" s="88"/>
      <c r="H55" s="89"/>
      <c r="I55" s="86"/>
      <c r="J55" s="137">
        <v>6</v>
      </c>
      <c r="K55" s="134" t="s">
        <v>115</v>
      </c>
      <c r="L55" s="135"/>
    </row>
    <row r="56" spans="1:12" ht="41.25" thickBot="1" x14ac:dyDescent="0.25">
      <c r="A56" s="197" t="s">
        <v>26</v>
      </c>
      <c r="B56" s="198"/>
      <c r="C56" s="10"/>
      <c r="D56" s="10"/>
      <c r="E56" s="10"/>
      <c r="F56" s="74"/>
      <c r="G56" s="75"/>
      <c r="H56" s="76"/>
      <c r="I56" s="86"/>
      <c r="J56" s="137">
        <v>7</v>
      </c>
      <c r="K56" s="134" t="s">
        <v>116</v>
      </c>
      <c r="L56" s="135"/>
    </row>
    <row r="57" spans="1:12" ht="21" thickBot="1" x14ac:dyDescent="0.25">
      <c r="A57" s="205" t="s">
        <v>83</v>
      </c>
      <c r="B57" s="206"/>
      <c r="C57" s="10"/>
      <c r="D57" s="10"/>
      <c r="E57" s="10">
        <v>1</v>
      </c>
      <c r="F57" s="74"/>
      <c r="G57" s="75"/>
      <c r="H57" s="76"/>
      <c r="I57" s="86"/>
      <c r="J57" s="137">
        <v>8</v>
      </c>
      <c r="K57" s="134" t="s">
        <v>117</v>
      </c>
      <c r="L57" s="135">
        <v>1</v>
      </c>
    </row>
    <row r="58" spans="1:12" ht="52.5" customHeight="1" thickBot="1" x14ac:dyDescent="0.25">
      <c r="A58" s="207" t="s">
        <v>28</v>
      </c>
      <c r="B58" s="208"/>
      <c r="C58" s="11"/>
      <c r="D58" s="11"/>
      <c r="E58" s="11"/>
      <c r="F58" s="74"/>
      <c r="G58" s="75"/>
      <c r="H58" s="76"/>
      <c r="I58" s="86"/>
      <c r="J58" s="138">
        <v>9</v>
      </c>
      <c r="K58" s="139" t="s">
        <v>118</v>
      </c>
      <c r="L58" s="140">
        <v>3</v>
      </c>
    </row>
    <row r="59" spans="1:12" ht="34.5" customHeight="1" thickBot="1" x14ac:dyDescent="0.35">
      <c r="A59" s="209" t="s">
        <v>29</v>
      </c>
      <c r="B59" s="210"/>
      <c r="C59" s="12"/>
      <c r="D59" s="12"/>
      <c r="E59" s="12"/>
      <c r="F59" s="74"/>
      <c r="G59" s="75"/>
      <c r="H59" s="76"/>
      <c r="I59" s="86"/>
      <c r="J59" s="141"/>
      <c r="K59" s="142" t="s">
        <v>0</v>
      </c>
      <c r="L59" s="143">
        <f>SUM(L46:L58)</f>
        <v>4</v>
      </c>
    </row>
    <row r="60" spans="1:12" ht="21" thickBot="1" x14ac:dyDescent="0.25">
      <c r="A60" s="211" t="s">
        <v>30</v>
      </c>
      <c r="B60" s="212"/>
      <c r="C60" s="13"/>
      <c r="D60" s="13"/>
      <c r="E60" s="13"/>
      <c r="F60" s="74"/>
      <c r="G60" s="75"/>
      <c r="H60" s="76"/>
      <c r="I60" s="86"/>
      <c r="J60" s="90"/>
      <c r="K60" s="91"/>
      <c r="L60" s="87"/>
    </row>
    <row r="61" spans="1:12" ht="17.25" thickBot="1" x14ac:dyDescent="0.25">
      <c r="A61" s="213" t="s">
        <v>31</v>
      </c>
      <c r="B61" s="214"/>
      <c r="C61" s="10"/>
      <c r="D61" s="92"/>
      <c r="E61" s="10"/>
      <c r="I61" s="94"/>
      <c r="J61" s="95"/>
      <c r="K61" s="87"/>
    </row>
    <row r="62" spans="1:12" ht="17.25" thickBot="1" x14ac:dyDescent="0.25">
      <c r="A62" s="14"/>
      <c r="B62" s="15" t="s">
        <v>0</v>
      </c>
      <c r="C62" s="96" t="s">
        <v>134</v>
      </c>
      <c r="D62" s="96">
        <f>D46+D51+D55+D57+D58+D59+D60+D61</f>
        <v>5</v>
      </c>
      <c r="E62" s="17" t="s">
        <v>98</v>
      </c>
      <c r="I62" s="97"/>
    </row>
    <row r="63" spans="1:12" x14ac:dyDescent="0.3">
      <c r="I63" s="97"/>
    </row>
    <row r="64" spans="1:12" ht="37.5" x14ac:dyDescent="0.3">
      <c r="B64" s="201" t="s">
        <v>32</v>
      </c>
      <c r="C64" s="202"/>
      <c r="D64" s="99" t="s">
        <v>84</v>
      </c>
      <c r="E64" s="99" t="s">
        <v>85</v>
      </c>
      <c r="F64" s="100"/>
      <c r="G64" s="100"/>
      <c r="H64" s="101"/>
    </row>
    <row r="65" spans="2:12" x14ac:dyDescent="0.2">
      <c r="B65" s="201"/>
      <c r="C65" s="202"/>
      <c r="D65" s="102">
        <f>I18+I25+I29+I32+I35</f>
        <v>39.25</v>
      </c>
      <c r="E65" s="103">
        <v>161</v>
      </c>
      <c r="G65" s="104"/>
      <c r="H65" s="105"/>
    </row>
    <row r="66" spans="2:12" x14ac:dyDescent="0.2">
      <c r="B66" s="106"/>
      <c r="C66" s="107"/>
      <c r="D66" s="108"/>
      <c r="E66" s="108"/>
      <c r="G66" s="104"/>
      <c r="H66" s="105"/>
      <c r="J66" s="109"/>
      <c r="K66" s="110"/>
      <c r="L66" s="111"/>
    </row>
    <row r="67" spans="2:12" ht="37.5" x14ac:dyDescent="0.3">
      <c r="B67" s="203" t="s">
        <v>86</v>
      </c>
      <c r="C67" s="204"/>
      <c r="D67" s="99" t="s">
        <v>87</v>
      </c>
      <c r="E67" s="99" t="s">
        <v>88</v>
      </c>
      <c r="G67" s="104"/>
      <c r="H67" s="105"/>
      <c r="J67" s="109"/>
      <c r="K67" s="110"/>
      <c r="L67" s="111"/>
    </row>
    <row r="68" spans="2:12" x14ac:dyDescent="0.2">
      <c r="B68" s="203"/>
      <c r="C68" s="204"/>
      <c r="D68" s="112">
        <f>H18+H25+H29+H35+H32</f>
        <v>2.4305555555555552E-2</v>
      </c>
      <c r="E68" s="112">
        <v>8.819444444444445E-2</v>
      </c>
      <c r="G68" s="104"/>
      <c r="H68" s="105"/>
      <c r="J68" s="109"/>
      <c r="K68" s="110"/>
      <c r="L68" s="111"/>
    </row>
  </sheetData>
  <mergeCells count="66">
    <mergeCell ref="B64:C65"/>
    <mergeCell ref="B67:C68"/>
    <mergeCell ref="A56:B56"/>
    <mergeCell ref="A57:B57"/>
    <mergeCell ref="A58:B58"/>
    <mergeCell ref="A59:B59"/>
    <mergeCell ref="A60:B60"/>
    <mergeCell ref="A61:B61"/>
    <mergeCell ref="F42:G42"/>
    <mergeCell ref="H42:J42"/>
    <mergeCell ref="A55:B55"/>
    <mergeCell ref="B43:D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F39:G39"/>
    <mergeCell ref="H39:J39"/>
    <mergeCell ref="F40:G40"/>
    <mergeCell ref="H40:J40"/>
    <mergeCell ref="F41:G41"/>
    <mergeCell ref="H41:J41"/>
    <mergeCell ref="A35:G35"/>
    <mergeCell ref="F37:G37"/>
    <mergeCell ref="H37:J37"/>
    <mergeCell ref="A36:M36"/>
    <mergeCell ref="F38:G38"/>
    <mergeCell ref="H38:J38"/>
    <mergeCell ref="J1:N1"/>
    <mergeCell ref="A5:A6"/>
    <mergeCell ref="B5:B6"/>
    <mergeCell ref="C5:C6"/>
    <mergeCell ref="D5:D6"/>
    <mergeCell ref="E5:E6"/>
    <mergeCell ref="F5:G5"/>
    <mergeCell ref="A4:P4"/>
    <mergeCell ref="A3:P3"/>
    <mergeCell ref="A2:P2"/>
    <mergeCell ref="N5:N6"/>
    <mergeCell ref="H5:H6"/>
    <mergeCell ref="I5:I6"/>
    <mergeCell ref="J5:J6"/>
    <mergeCell ref="K5:K6"/>
    <mergeCell ref="L5:L6"/>
    <mergeCell ref="O5:O6"/>
    <mergeCell ref="P5:P6"/>
    <mergeCell ref="A19:P19"/>
    <mergeCell ref="A26:P26"/>
    <mergeCell ref="A33:P33"/>
    <mergeCell ref="A30:N30"/>
    <mergeCell ref="A8:N8"/>
    <mergeCell ref="A13:A14"/>
    <mergeCell ref="B13:B14"/>
    <mergeCell ref="C13:C14"/>
    <mergeCell ref="I13:I14"/>
    <mergeCell ref="M5:M6"/>
    <mergeCell ref="A18:G18"/>
    <mergeCell ref="A25:G25"/>
    <mergeCell ref="A29:G29"/>
    <mergeCell ref="A32:G32"/>
  </mergeCells>
  <pageMargins left="0" right="0" top="0" bottom="0" header="0" footer="0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август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2023-08-28T02:48:50Z</cp:lastPrinted>
  <dcterms:created xsi:type="dcterms:W3CDTF">2018-03-27T02:17:58Z</dcterms:created>
  <dcterms:modified xsi:type="dcterms:W3CDTF">2023-09-25T09:54:43Z</dcterms:modified>
</cp:coreProperties>
</file>