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1700" tabRatio="629"/>
  </bookViews>
  <sheets>
    <sheet name="Июль 2022" sheetId="149" r:id="rId1"/>
  </sheets>
  <definedNames>
    <definedName name="_xlnm.Print_Area" localSheetId="0">'Июль 2022'!$A$1:$O$80</definedName>
  </definedNames>
  <calcPr calcId="162913"/>
</workbook>
</file>

<file path=xl/calcChain.xml><?xml version="1.0" encoding="utf-8"?>
<calcChain xmlns="http://schemas.openxmlformats.org/spreadsheetml/2006/main">
  <c r="L70" i="149" l="1"/>
  <c r="D73" i="149" l="1"/>
  <c r="I41" i="149"/>
  <c r="H41" i="149"/>
  <c r="I36" i="149"/>
  <c r="H36" i="149"/>
  <c r="I33" i="149"/>
  <c r="H33" i="149"/>
  <c r="I27" i="149"/>
  <c r="H27" i="149"/>
  <c r="I24" i="149"/>
  <c r="H24" i="149"/>
  <c r="I18" i="149"/>
  <c r="D76" i="149" s="1"/>
  <c r="H18" i="149"/>
  <c r="D79" i="149" l="1"/>
</calcChain>
</file>

<file path=xl/sharedStrings.xml><?xml version="1.0" encoding="utf-8"?>
<sst xmlns="http://schemas.openxmlformats.org/spreadsheetml/2006/main" count="161" uniqueCount="122">
  <si>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</si>
  <si>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</si>
  <si>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</si>
  <si>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</si>
  <si>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</si>
  <si>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</si>
  <si>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</si>
  <si>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</si>
  <si>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</si>
  <si>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</si>
  <si>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</si>
  <si>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</si>
  <si>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</si>
  <si>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</si>
  <si>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</si>
  <si>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</si>
  <si>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</si>
  <si>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</si>
  <si>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</si>
  <si>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</si>
  <si>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</si>
  <si>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</si>
  <si>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</si>
  <si>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</si>
  <si>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</si>
  <si>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</si>
  <si>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</si>
  <si>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</si>
  <si>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</si>
  <si>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</si>
  <si>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</si>
  <si>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</si>
  <si>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</si>
  <si>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Березовский р-н, п.Саранпауль</t>
  </si>
  <si>
    <t>Белоярский р-н, с.Ванзеват</t>
  </si>
  <si>
    <t>1 ДГА (28)</t>
  </si>
  <si>
    <t>Ханты-Мансийский 
р-н, п.Кирпичный</t>
  </si>
  <si>
    <t>4 ДГА (360)</t>
  </si>
  <si>
    <t>2 ДГА (360)</t>
  </si>
  <si>
    <t>Ханты-Мансийский 
р-н, п.Урманный</t>
  </si>
  <si>
    <t>АО "Юграэнерго"</t>
  </si>
  <si>
    <t>ВЛ-0,4кВ ф№2 от ТП11-3113(1)</t>
  </si>
  <si>
    <t>МТЗ</t>
  </si>
  <si>
    <t>30.07.2022 15:05</t>
  </si>
  <si>
    <t>30.07.2022 15:15</t>
  </si>
  <si>
    <t>Ханты-Мансийский 
р-н, п.Кедровый</t>
  </si>
  <si>
    <t>Останов ДВС</t>
  </si>
  <si>
    <t>27.07.2022 11:30</t>
  </si>
  <si>
    <t>27.07.2022 11:35</t>
  </si>
  <si>
    <t>27.07.2022 12:50</t>
  </si>
  <si>
    <t>27.07.2022 12:51</t>
  </si>
  <si>
    <t xml:space="preserve"> «1438 отказ прокрутки колен.вала двигателя», </t>
  </si>
  <si>
    <t>за период с 00:00 01.07.22 до 00:00 01.08.22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</si>
  <si>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</si>
  <si>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</si>
  <si>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</si>
  <si>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</si>
  <si>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Белоярский район</t>
  </si>
  <si>
    <t>Кондинский район</t>
  </si>
  <si>
    <t>Нижневартовский район</t>
  </si>
  <si>
    <t>Сургутский район</t>
  </si>
  <si>
    <t>Ханты-Мансийский район</t>
  </si>
  <si>
    <t>3 ДГА (100)</t>
  </si>
  <si>
    <t>Остановлен вручную</t>
  </si>
  <si>
    <t>07.07.2022 15:10</t>
  </si>
  <si>
    <t>Деформация дюритового патрубка в месте соединения ТКР и интеркулера</t>
  </si>
  <si>
    <t>Кондинский р-н, п.Шугур</t>
  </si>
  <si>
    <t>4 ДГА (240)</t>
  </si>
  <si>
    <t>10.07.2022 18:45</t>
  </si>
  <si>
    <t>Течь ОЖ с помпы</t>
  </si>
  <si>
    <t>4 ДГА (320)</t>
  </si>
  <si>
    <t>11.07.2022 14:38</t>
  </si>
  <si>
    <t>Белоярский р-н, д.Пашторы</t>
  </si>
  <si>
    <t>Отключен в ручную</t>
  </si>
  <si>
    <t>ИТОГО: 3 отключений; 5 функциональных отказов</t>
  </si>
  <si>
    <t>Технологические отказы Июль 2022</t>
  </si>
  <si>
    <t>Функциональные отказы Июль 2022</t>
  </si>
  <si>
    <t>Технологические отказы Июль 2021</t>
  </si>
  <si>
    <t xml:space="preserve">Повреждение КТП, ТП, РП и т.п.  </t>
  </si>
  <si>
    <t>10</t>
  </si>
  <si>
    <t>Июль 2022
кВт*ч</t>
  </si>
  <si>
    <t>Июль 2021
кВт*ч</t>
  </si>
  <si>
    <t>Суммарное время ограничения -</t>
  </si>
  <si>
    <t>Июль 2022
ч</t>
  </si>
  <si>
    <t>Июль 2021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</si>
  <si>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</si>
  <si>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</si>
  <si>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</si>
  <si>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функционального отказа (по фактическим событиям)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</si>
  <si>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</si>
  <si>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</si>
  <si>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</si>
  <si>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</si>
  <si>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</si>
  <si>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</si>
  <si>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</si>
  <si>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</si>
  <si>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</si>
  <si>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</si>
  <si>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</si>
  <si>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</si>
  <si>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</si>
  <si>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</si>
  <si>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</si>
  <si>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</si>
  <si>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</si>
  <si>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</si>
  <si>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</si>
  <si>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</si>
  <si>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ДВС</t>
  </si>
  <si>
    <t>СГ</t>
  </si>
  <si>
    <t>3</t>
  </si>
  <si>
    <t>ВЛ</t>
  </si>
  <si>
    <t>Неблагоприятные погодные условия, сильный ветер. Схлест проводов.</t>
  </si>
  <si>
    <t>Предположительно неисправность турбокомпрессора ДВС</t>
  </si>
  <si>
    <t>Наблюдаются резкие скачки напряжения между фазами. Неисправность корректора напряжения.</t>
  </si>
  <si>
    <t>Плавание напряжения в диапазоне 100-220В.Неисправность корректора напряжения.</t>
  </si>
  <si>
    <t>На ПУ ошибка «1438 отказ прокрутки колен.вала двигателя», стартер не срабатывает. Неисправность втягивающего устройства.</t>
  </si>
  <si>
    <t>код 9 (Износ оборудования (комплектующих) )</t>
  </si>
  <si>
    <t>код 5 (Природные условия)</t>
  </si>
  <si>
    <t>По результатам осмотра ВЛ дефектов не выявлено. Успешное повторное включение.</t>
  </si>
  <si>
    <t>Замена турбокомпрессора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</si>
</sst>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7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685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5" fillId="0" borderId="0"/>
    <xf numFmtId="0" fontId="26" fillId="0" borderId="0">
      <alignment horizontal="left"/>
    </xf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18" fillId="0" borderId="0"/>
    <xf numFmtId="0" fontId="40" fillId="0" borderId="0"/>
    <xf numFmtId="0" fontId="41" fillId="0" borderId="0"/>
    <xf numFmtId="0" fontId="42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43" fillId="0" borderId="0"/>
    <xf numFmtId="0" fontId="18" fillId="0" borderId="0"/>
    <xf numFmtId="0" fontId="44" fillId="0" borderId="0"/>
    <xf numFmtId="0" fontId="46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61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3">
    <xf numFmtId="0" fontId="0" fillId="0" borderId="0" xfId="0"/>
    <xf numFmtId="49" fontId="22" fillId="0" borderId="31" xfId="344" applyNumberFormat="1" applyFont="1" applyFill="1" applyBorder="1" applyAlignment="1">
      <alignment horizontal="center" vertical="center" wrapText="1"/>
    </xf>
    <xf numFmtId="0" fontId="22" fillId="0" borderId="31" xfId="344" applyFont="1" applyFill="1" applyBorder="1" applyAlignment="1">
      <alignment horizontal="center" vertical="center" wrapText="1"/>
    </xf>
    <xf numFmtId="0" fontId="22" fillId="0" borderId="8" xfId="344" applyFont="1" applyFill="1" applyBorder="1" applyAlignment="1">
      <alignment horizontal="center" vertical="center" wrapText="1"/>
    </xf>
    <xf numFmtId="49" fontId="22" fillId="0" borderId="9" xfId="344" applyNumberFormat="1" applyFont="1" applyFill="1" applyBorder="1" applyAlignment="1">
      <alignment horizontal="center" vertical="center" wrapText="1"/>
    </xf>
    <xf numFmtId="49" fontId="22" fillId="0" borderId="34" xfId="344" applyNumberFormat="1" applyFont="1" applyFill="1" applyBorder="1" applyAlignment="1">
      <alignment horizontal="center" vertical="center" wrapText="1"/>
    </xf>
    <xf numFmtId="20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center" vertical="center" wrapText="1"/>
    </xf>
    <xf numFmtId="49" fontId="22" fillId="0" borderId="10" xfId="344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344" applyFont="1" applyFill="1" applyBorder="1" applyAlignment="1">
      <alignment horizontal="center" vertical="center" wrapText="1"/>
    </xf>
    <xf numFmtId="0" fontId="50" fillId="0" borderId="16" xfId="363" applyFont="1" applyFill="1" applyBorder="1" applyAlignment="1">
      <alignment horizontal="center" vertical="center" wrapText="1"/>
    </xf>
    <xf numFmtId="0" fontId="52" fillId="0" borderId="17" xfId="363" applyFont="1" applyFill="1" applyBorder="1" applyAlignment="1">
      <alignment horizontal="center" vertical="center" wrapText="1"/>
    </xf>
    <xf numFmtId="0" fontId="50" fillId="0" borderId="16" xfId="363" applyNumberFormat="1" applyFont="1" applyFill="1" applyBorder="1" applyAlignment="1">
      <alignment horizontal="center" vertical="center" wrapText="1"/>
    </xf>
    <xf numFmtId="0" fontId="52" fillId="0" borderId="18" xfId="363" applyFont="1" applyFill="1" applyBorder="1" applyAlignment="1">
      <alignment horizontal="center" vertical="center" wrapText="1"/>
    </xf>
    <xf numFmtId="0" fontId="50" fillId="0" borderId="17" xfId="363" applyFont="1" applyFill="1" applyBorder="1" applyAlignment="1">
      <alignment horizontal="center" vertical="center" wrapText="1"/>
    </xf>
    <xf numFmtId="49" fontId="50" fillId="0" borderId="17" xfId="363" applyNumberFormat="1" applyFont="1" applyFill="1" applyBorder="1" applyAlignment="1">
      <alignment horizontal="center" vertical="center" wrapText="1"/>
    </xf>
    <xf numFmtId="49" fontId="50" fillId="0" borderId="14" xfId="363" applyNumberFormat="1" applyFont="1" applyFill="1" applyBorder="1" applyAlignment="1">
      <alignment horizontal="center" vertical="center" wrapText="1"/>
    </xf>
    <xf numFmtId="0" fontId="50" fillId="0" borderId="15" xfId="363" applyFont="1" applyFill="1" applyBorder="1" applyAlignment="1">
      <alignment horizontal="center" vertical="center" wrapText="1"/>
    </xf>
    <xf numFmtId="0" fontId="56" fillId="0" borderId="0" xfId="363" applyFont="1" applyFill="1" applyBorder="1" applyAlignment="1">
      <alignment vertical="center" wrapText="1"/>
    </xf>
    <xf numFmtId="0" fontId="56" fillId="0" borderId="0" xfId="363" applyFont="1" applyFill="1" applyBorder="1" applyAlignment="1">
      <alignment horizontal="right" vertical="center" wrapText="1"/>
    </xf>
    <xf numFmtId="0" fontId="22" fillId="0" borderId="5" xfId="344" applyFont="1" applyFill="1" applyBorder="1" applyAlignment="1">
      <alignment horizontal="center" vertical="center" wrapText="1"/>
    </xf>
    <xf numFmtId="49" fontId="50" fillId="0" borderId="15" xfId="363" applyNumberFormat="1" applyFont="1" applyFill="1" applyBorder="1" applyAlignment="1">
      <alignment horizontal="center" vertical="center" wrapText="1"/>
    </xf>
    <xf numFmtId="0" fontId="22" fillId="0" borderId="34" xfId="344" applyFont="1" applyFill="1" applyBorder="1" applyAlignment="1">
      <alignment horizontal="center" vertical="center" wrapText="1"/>
    </xf>
    <xf numFmtId="20" fontId="31" fillId="2" borderId="10" xfId="0" applyNumberFormat="1" applyFont="1" applyFill="1" applyBorder="1" applyAlignment="1">
      <alignment horizontal="center" vertical="center" wrapText="1"/>
    </xf>
    <xf numFmtId="49" fontId="50" fillId="0" borderId="12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wrapText="1"/>
    </xf>
    <xf numFmtId="0" fontId="48" fillId="4" borderId="0" xfId="363" applyFont="1" applyFill="1" applyBorder="1" applyAlignment="1">
      <alignment horizontal="center" wrapText="1"/>
    </xf>
    <xf numFmtId="0" fontId="68" fillId="4" borderId="0" xfId="363" applyFont="1" applyFill="1" applyBorder="1" applyAlignment="1">
      <alignment horizontal="center" wrapText="1"/>
    </xf>
    <xf numFmtId="0" fontId="48" fillId="0" borderId="0" xfId="363" applyFont="1" applyFill="1" applyBorder="1" applyAlignment="1">
      <alignment horizontal="center" wrapText="1"/>
    </xf>
    <xf numFmtId="167" fontId="48" fillId="0" borderId="0" xfId="363" applyNumberFormat="1" applyFont="1" applyFill="1" applyBorder="1" applyAlignment="1">
      <alignment horizontal="center" wrapText="1"/>
    </xf>
    <xf numFmtId="164" fontId="48" fillId="0" borderId="0" xfId="363" applyNumberFormat="1" applyFont="1" applyFill="1" applyBorder="1" applyAlignment="1">
      <alignment horizontal="center" wrapText="1"/>
    </xf>
    <xf numFmtId="20" fontId="31" fillId="13" borderId="10" xfId="0" applyNumberFormat="1" applyFont="1" applyFill="1" applyBorder="1" applyAlignment="1">
      <alignment horizontal="center" vertical="center" wrapText="1"/>
    </xf>
    <xf numFmtId="20" fontId="31" fillId="11" borderId="10" xfId="0" applyNumberFormat="1" applyFont="1" applyFill="1" applyBorder="1" applyAlignment="1">
      <alignment horizontal="center" vertical="center" wrapText="1"/>
    </xf>
    <xf numFmtId="20" fontId="31" fillId="3" borderId="10" xfId="0" applyNumberFormat="1" applyFont="1" applyFill="1" applyBorder="1" applyAlignment="1">
      <alignment horizontal="center" vertical="center" wrapText="1"/>
    </xf>
    <xf numFmtId="167" fontId="31" fillId="0" borderId="52" xfId="363" applyNumberFormat="1" applyFont="1" applyFill="1" applyBorder="1" applyAlignment="1">
      <alignment horizontal="center" vertical="center" wrapText="1"/>
    </xf>
    <xf numFmtId="164" fontId="31" fillId="0" borderId="52" xfId="363" applyNumberFormat="1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20" fontId="31" fillId="10" borderId="10" xfId="0" applyNumberFormat="1" applyFont="1" applyFill="1" applyBorder="1" applyAlignment="1">
      <alignment horizontal="center" vertical="center" wrapText="1"/>
    </xf>
    <xf numFmtId="0" fontId="31" fillId="0" borderId="54" xfId="363" applyFont="1" applyFill="1" applyBorder="1" applyAlignment="1">
      <alignment horizontal="center" vertical="center" wrapText="1"/>
    </xf>
    <xf numFmtId="0" fontId="31" fillId="0" borderId="27" xfId="363" applyFont="1" applyFill="1" applyBorder="1" applyAlignment="1">
      <alignment horizontal="center" vertical="center" wrapText="1"/>
    </xf>
    <xf numFmtId="20" fontId="31" fillId="5" borderId="10" xfId="0" applyNumberFormat="1" applyFont="1" applyFill="1" applyBorder="1" applyAlignment="1">
      <alignment horizontal="center" vertical="center" wrapText="1"/>
    </xf>
    <xf numFmtId="167" fontId="31" fillId="0" borderId="49" xfId="363" applyNumberFormat="1" applyFont="1" applyFill="1" applyBorder="1" applyAlignment="1">
      <alignment horizontal="center" vertical="center" wrapText="1"/>
    </xf>
    <xf numFmtId="164" fontId="31" fillId="0" borderId="49" xfId="363" applyNumberFormat="1" applyFont="1" applyFill="1" applyBorder="1" applyAlignment="1">
      <alignment horizontal="center" vertical="center" wrapText="1"/>
    </xf>
    <xf numFmtId="0" fontId="31" fillId="0" borderId="56" xfId="363" applyFont="1" applyFill="1" applyBorder="1" applyAlignment="1">
      <alignment horizontal="center" vertical="center" wrapText="1"/>
    </xf>
    <xf numFmtId="0" fontId="31" fillId="0" borderId="29" xfId="363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31" fillId="4" borderId="31" xfId="0" applyFont="1" applyFill="1" applyBorder="1" applyAlignment="1">
      <alignment horizontal="center" vertical="center" wrapText="1"/>
    </xf>
    <xf numFmtId="20" fontId="31" fillId="0" borderId="31" xfId="0" applyNumberFormat="1" applyFont="1" applyFill="1" applyBorder="1" applyAlignment="1">
      <alignment horizontal="center" vertical="center" wrapText="1"/>
    </xf>
    <xf numFmtId="1" fontId="31" fillId="0" borderId="31" xfId="0" applyNumberFormat="1" applyFont="1" applyFill="1" applyBorder="1" applyAlignment="1">
      <alignment horizontal="center" vertical="center" wrapText="1"/>
    </xf>
    <xf numFmtId="20" fontId="31" fillId="2" borderId="31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2" fillId="0" borderId="49" xfId="344" applyFont="1" applyFill="1" applyBorder="1" applyAlignment="1">
      <alignment horizontal="center" vertical="center" wrapText="1"/>
    </xf>
    <xf numFmtId="49" fontId="22" fillId="0" borderId="49" xfId="344" applyNumberFormat="1" applyFont="1" applyFill="1" applyBorder="1" applyAlignment="1">
      <alignment horizontal="center" vertical="center" wrapText="1"/>
    </xf>
    <xf numFmtId="0" fontId="31" fillId="4" borderId="49" xfId="0" applyFont="1" applyFill="1" applyBorder="1" applyAlignment="1">
      <alignment horizontal="center" vertical="center" wrapText="1"/>
    </xf>
    <xf numFmtId="20" fontId="31" fillId="0" borderId="49" xfId="0" applyNumberFormat="1" applyFont="1" applyFill="1" applyBorder="1" applyAlignment="1">
      <alignment horizontal="center" vertical="center" wrapText="1"/>
    </xf>
    <xf numFmtId="1" fontId="31" fillId="0" borderId="49" xfId="0" applyNumberFormat="1" applyFont="1" applyFill="1" applyBorder="1" applyAlignment="1">
      <alignment horizontal="center" vertical="center" wrapText="1"/>
    </xf>
    <xf numFmtId="20" fontId="31" fillId="11" borderId="49" xfId="0" applyNumberFormat="1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2" fillId="0" borderId="28" xfId="344" applyFont="1" applyFill="1" applyBorder="1" applyAlignment="1">
      <alignment horizontal="center" vertical="center" wrapText="1"/>
    </xf>
    <xf numFmtId="20" fontId="31" fillId="0" borderId="34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167" fontId="47" fillId="0" borderId="0" xfId="363" applyNumberFormat="1" applyFont="1" applyFill="1" applyBorder="1" applyAlignment="1">
      <alignment wrapText="1"/>
    </xf>
    <xf numFmtId="0" fontId="31" fillId="0" borderId="36" xfId="1417" applyFont="1" applyFill="1" applyBorder="1" applyAlignment="1">
      <alignment horizontal="center" vertical="center" wrapText="1"/>
    </xf>
    <xf numFmtId="0" fontId="23" fillId="0" borderId="10" xfId="1417" applyFont="1" applyFill="1" applyBorder="1" applyAlignment="1">
      <alignment horizontal="center" vertical="center" wrapText="1"/>
    </xf>
    <xf numFmtId="0" fontId="31" fillId="0" borderId="10" xfId="1417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1" fillId="0" borderId="0" xfId="363" applyFont="1" applyFill="1" applyBorder="1" applyAlignment="1">
      <alignment horizontal="left" wrapText="1"/>
    </xf>
    <xf numFmtId="0" fontId="51" fillId="0" borderId="0" xfId="363" applyFont="1" applyFill="1" applyBorder="1" applyAlignment="1">
      <alignment horizontal="left" vertical="center" wrapText="1"/>
    </xf>
    <xf numFmtId="0" fontId="51" fillId="0" borderId="0" xfId="363" applyNumberFormat="1" applyFont="1" applyFill="1" applyBorder="1" applyAlignment="1">
      <alignment horizontal="center" vertical="center" wrapText="1"/>
    </xf>
    <xf numFmtId="164" fontId="47" fillId="0" borderId="0" xfId="363" applyNumberFormat="1" applyFont="1" applyFill="1" applyBorder="1" applyAlignment="1">
      <alignment wrapText="1"/>
    </xf>
    <xf numFmtId="0" fontId="22" fillId="0" borderId="27" xfId="363" applyFont="1" applyFill="1" applyBorder="1" applyAlignment="1">
      <alignment horizontal="left" vertical="center" wrapText="1"/>
    </xf>
    <xf numFmtId="0" fontId="19" fillId="0" borderId="27" xfId="363" applyFont="1" applyFill="1" applyBorder="1" applyAlignment="1">
      <alignment horizontal="left" vertical="center" wrapText="1"/>
    </xf>
    <xf numFmtId="0" fontId="22" fillId="0" borderId="0" xfId="363" applyFont="1" applyFill="1" applyBorder="1" applyAlignment="1">
      <alignment horizontal="left" vertical="center" wrapText="1"/>
    </xf>
    <xf numFmtId="0" fontId="29" fillId="0" borderId="11" xfId="363" applyFont="1" applyFill="1" applyBorder="1" applyAlignment="1">
      <alignment horizontal="center" vertical="center" wrapText="1"/>
    </xf>
    <xf numFmtId="14" fontId="31" fillId="0" borderId="0" xfId="363" applyNumberFormat="1" applyFont="1" applyFill="1" applyBorder="1" applyAlignment="1">
      <alignment horizontal="center" vertical="center" wrapText="1"/>
    </xf>
    <xf numFmtId="0" fontId="31" fillId="0" borderId="0" xfId="77" applyNumberFormat="1" applyFont="1" applyFill="1" applyBorder="1" applyAlignment="1">
      <alignment horizontal="center" vertical="center" wrapText="1"/>
    </xf>
    <xf numFmtId="0" fontId="51" fillId="0" borderId="0" xfId="363" applyNumberFormat="1" applyFont="1" applyFill="1" applyBorder="1" applyAlignment="1">
      <alignment horizontal="left" vertical="center" wrapText="1"/>
    </xf>
    <xf numFmtId="164" fontId="20" fillId="0" borderId="0" xfId="73" applyNumberFormat="1" applyFont="1" applyFill="1" applyBorder="1" applyAlignment="1">
      <alignment horizontal="center" vertical="center" wrapText="1"/>
    </xf>
    <xf numFmtId="164" fontId="69" fillId="0" borderId="0" xfId="73" applyNumberFormat="1" applyFont="1" applyFill="1" applyBorder="1" applyAlignment="1">
      <alignment horizontal="center" vertical="center" wrapText="1"/>
    </xf>
    <xf numFmtId="0" fontId="50" fillId="0" borderId="0" xfId="73" applyFont="1" applyFill="1" applyBorder="1" applyAlignment="1">
      <alignment horizontal="center" vertical="center" wrapText="1"/>
    </xf>
    <xf numFmtId="0" fontId="52" fillId="0" borderId="37" xfId="363" applyFont="1" applyFill="1" applyBorder="1" applyAlignment="1">
      <alignment horizontal="center" vertical="center" wrapText="1"/>
    </xf>
    <xf numFmtId="0" fontId="54" fillId="0" borderId="0" xfId="363" applyFont="1" applyFill="1" applyBorder="1"/>
    <xf numFmtId="0" fontId="54" fillId="0" borderId="0" xfId="363" applyNumberFormat="1" applyFont="1" applyFill="1" applyBorder="1"/>
    <xf numFmtId="0" fontId="50" fillId="0" borderId="14" xfId="363" applyNumberFormat="1" applyFont="1" applyFill="1" applyBorder="1" applyAlignment="1">
      <alignment horizontal="center" vertical="center" wrapText="1"/>
    </xf>
    <xf numFmtId="0" fontId="52" fillId="0" borderId="15" xfId="363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35" xfId="363" applyFont="1" applyFill="1" applyBorder="1" applyAlignment="1">
      <alignment horizontal="center" vertical="center" wrapText="1"/>
    </xf>
    <xf numFmtId="0" fontId="50" fillId="0" borderId="30" xfId="363" applyFont="1" applyFill="1" applyBorder="1" applyAlignment="1">
      <alignment horizontal="center" vertical="center" wrapText="1"/>
    </xf>
    <xf numFmtId="1" fontId="50" fillId="0" borderId="30" xfId="363" applyNumberFormat="1" applyFont="1" applyFill="1" applyBorder="1" applyAlignment="1">
      <alignment horizontal="center" vertical="center" wrapText="1"/>
    </xf>
    <xf numFmtId="0" fontId="47" fillId="0" borderId="0" xfId="363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 wrapText="1"/>
    </xf>
    <xf numFmtId="0" fontId="50" fillId="0" borderId="0" xfId="73" applyFont="1" applyFill="1" applyBorder="1" applyAlignment="1">
      <alignment horizontal="right" vertical="center" wrapText="1"/>
    </xf>
    <xf numFmtId="164" fontId="55" fillId="0" borderId="0" xfId="363" applyNumberFormat="1" applyFont="1" applyFill="1" applyBorder="1" applyAlignment="1">
      <alignment horizontal="center" vertical="center" wrapText="1"/>
    </xf>
    <xf numFmtId="0" fontId="31" fillId="0" borderId="0" xfId="363" applyFont="1" applyFill="1" applyBorder="1" applyAlignment="1">
      <alignment wrapText="1"/>
    </xf>
    <xf numFmtId="49" fontId="31" fillId="0" borderId="10" xfId="363" applyNumberFormat="1" applyFont="1" applyFill="1" applyBorder="1" applyAlignment="1">
      <alignment horizontal="center" wrapText="1"/>
    </xf>
    <xf numFmtId="14" fontId="55" fillId="0" borderId="0" xfId="363" applyNumberFormat="1" applyFont="1" applyFill="1" applyBorder="1" applyAlignment="1">
      <alignment horizontal="center" vertical="center" wrapText="1"/>
    </xf>
    <xf numFmtId="164" fontId="31" fillId="0" borderId="10" xfId="363" applyNumberFormat="1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0" fontId="55" fillId="0" borderId="0" xfId="363" applyFont="1" applyFill="1" applyBorder="1" applyAlignment="1">
      <alignment horizontal="center" vertical="center" wrapText="1"/>
    </xf>
    <xf numFmtId="0" fontId="71" fillId="0" borderId="0" xfId="363" applyFont="1" applyFill="1" applyBorder="1" applyAlignment="1">
      <alignment horizontal="center" vertical="center" wrapText="1"/>
    </xf>
    <xf numFmtId="164" fontId="31" fillId="0" borderId="0" xfId="363" applyNumberFormat="1" applyFont="1" applyFill="1" applyBorder="1" applyAlignment="1">
      <alignment horizontal="center" vertical="center" wrapText="1"/>
    </xf>
    <xf numFmtId="0" fontId="27" fillId="0" borderId="0" xfId="363" applyFill="1" applyBorder="1" applyAlignment="1">
      <alignment horizontal="center" vertical="center" wrapText="1"/>
    </xf>
    <xf numFmtId="167" fontId="31" fillId="0" borderId="0" xfId="363" applyNumberFormat="1" applyFont="1" applyFill="1" applyBorder="1" applyAlignment="1">
      <alignment horizontal="center" vertical="center" wrapText="1"/>
    </xf>
    <xf numFmtId="167" fontId="31" fillId="4" borderId="0" xfId="363" applyNumberFormat="1" applyFont="1" applyFill="1" applyBorder="1" applyAlignment="1">
      <alignment horizontal="center" vertical="center" wrapText="1"/>
    </xf>
    <xf numFmtId="167" fontId="31" fillId="0" borderId="10" xfId="363" applyNumberFormat="1" applyFont="1" applyFill="1" applyBorder="1" applyAlignment="1">
      <alignment horizontal="center" vertical="center" wrapText="1"/>
    </xf>
    <xf numFmtId="0" fontId="31" fillId="0" borderId="34" xfId="363" applyFont="1" applyFill="1" applyBorder="1" applyAlignment="1">
      <alignment horizontal="center" vertical="center" wrapText="1"/>
    </xf>
    <xf numFmtId="0" fontId="31" fillId="0" borderId="48" xfId="363" applyFont="1" applyFill="1" applyBorder="1" applyAlignment="1">
      <alignment horizontal="center" vertical="center" wrapText="1"/>
    </xf>
    <xf numFmtId="0" fontId="31" fillId="0" borderId="49" xfId="363" applyFont="1" applyFill="1" applyBorder="1" applyAlignment="1">
      <alignment horizontal="center" vertical="center" wrapText="1"/>
    </xf>
    <xf numFmtId="1" fontId="31" fillId="0" borderId="49" xfId="363" applyNumberFormat="1" applyFont="1" applyFill="1" applyBorder="1" applyAlignment="1">
      <alignment horizontal="center" vertical="center" wrapText="1"/>
    </xf>
    <xf numFmtId="0" fontId="31" fillId="0" borderId="50" xfId="363" applyFont="1" applyFill="1" applyBorder="1" applyAlignment="1">
      <alignment horizontal="center" vertical="center" wrapText="1"/>
    </xf>
    <xf numFmtId="20" fontId="31" fillId="12" borderId="31" xfId="0" applyNumberFormat="1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wrapText="1"/>
    </xf>
    <xf numFmtId="167" fontId="31" fillId="0" borderId="34" xfId="363" applyNumberFormat="1" applyFont="1" applyFill="1" applyBorder="1" applyAlignment="1">
      <alignment horizontal="center" vertical="center" wrapText="1"/>
    </xf>
    <xf numFmtId="164" fontId="31" fillId="0" borderId="34" xfId="363" applyNumberFormat="1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wrapText="1"/>
    </xf>
    <xf numFmtId="20" fontId="31" fillId="0" borderId="59" xfId="0" applyNumberFormat="1" applyFont="1" applyFill="1" applyBorder="1" applyAlignment="1">
      <alignment horizontal="center" vertical="center" wrapText="1"/>
    </xf>
    <xf numFmtId="164" fontId="31" fillId="0" borderId="59" xfId="363" applyNumberFormat="1" applyFont="1" applyFill="1" applyBorder="1" applyAlignment="1">
      <alignment horizontal="center" vertical="center" wrapText="1"/>
    </xf>
    <xf numFmtId="0" fontId="31" fillId="0" borderId="60" xfId="363" applyFont="1" applyFill="1" applyBorder="1" applyAlignment="1">
      <alignment horizontal="center" vertical="center" wrapText="1"/>
    </xf>
    <xf numFmtId="0" fontId="31" fillId="0" borderId="46" xfId="363" applyFont="1" applyFill="1" applyBorder="1" applyAlignment="1">
      <alignment horizontal="center" vertical="center" wrapText="1"/>
    </xf>
    <xf numFmtId="0" fontId="47" fillId="0" borderId="46" xfId="363" applyFont="1" applyFill="1" applyBorder="1" applyAlignment="1">
      <alignment wrapText="1"/>
    </xf>
    <xf numFmtId="0" fontId="47" fillId="0" borderId="47" xfId="363" applyFont="1" applyFill="1" applyBorder="1" applyAlignment="1">
      <alignment wrapText="1"/>
    </xf>
    <xf numFmtId="0" fontId="47" fillId="0" borderId="33" xfId="363" applyFont="1" applyFill="1" applyBorder="1" applyAlignment="1">
      <alignment wrapText="1"/>
    </xf>
    <xf numFmtId="167" fontId="47" fillId="0" borderId="34" xfId="363" applyNumberFormat="1" applyFont="1" applyFill="1" applyBorder="1" applyAlignment="1">
      <alignment wrapText="1"/>
    </xf>
    <xf numFmtId="0" fontId="47" fillId="0" borderId="34" xfId="363" applyFont="1" applyFill="1" applyBorder="1" applyAlignment="1">
      <alignment wrapText="1"/>
    </xf>
    <xf numFmtId="0" fontId="47" fillId="0" borderId="43" xfId="363" applyFont="1" applyFill="1" applyBorder="1" applyAlignment="1">
      <alignment wrapText="1"/>
    </xf>
    <xf numFmtId="0" fontId="31" fillId="4" borderId="48" xfId="16246" applyFont="1" applyFill="1" applyBorder="1" applyAlignment="1">
      <alignment horizontal="center" vertical="center" wrapText="1"/>
    </xf>
    <xf numFmtId="0" fontId="31" fillId="4" borderId="49" xfId="16246" applyFont="1" applyFill="1" applyBorder="1" applyAlignment="1">
      <alignment horizontal="center" vertical="center" wrapText="1"/>
    </xf>
    <xf numFmtId="0" fontId="31" fillId="4" borderId="50" xfId="16246" applyFont="1" applyFill="1" applyBorder="1" applyAlignment="1">
      <alignment horizontal="center" vertical="center" wrapText="1"/>
    </xf>
    <xf numFmtId="0" fontId="66" fillId="0" borderId="61" xfId="73" applyFont="1" applyFill="1" applyBorder="1" applyAlignment="1">
      <alignment horizontal="center" vertical="center" wrapText="1"/>
    </xf>
    <xf numFmtId="0" fontId="66" fillId="4" borderId="59" xfId="73" applyFont="1" applyFill="1" applyBorder="1" applyAlignment="1">
      <alignment horizontal="center" vertical="center" wrapText="1"/>
    </xf>
    <xf numFmtId="0" fontId="66" fillId="4" borderId="62" xfId="73" applyFont="1" applyFill="1" applyBorder="1" applyAlignment="1">
      <alignment horizontal="center" vertical="center" wrapText="1"/>
    </xf>
    <xf numFmtId="0" fontId="69" fillId="0" borderId="44" xfId="73" applyNumberFormat="1" applyFont="1" applyFill="1" applyBorder="1" applyAlignment="1">
      <alignment horizontal="center" vertical="center" wrapText="1"/>
    </xf>
    <xf numFmtId="0" fontId="69" fillId="0" borderId="31" xfId="73" applyFont="1" applyFill="1" applyBorder="1" applyAlignment="1">
      <alignment vertical="center" wrapText="1"/>
    </xf>
    <xf numFmtId="0" fontId="69" fillId="0" borderId="32" xfId="73" applyFont="1" applyFill="1" applyBorder="1" applyAlignment="1">
      <alignment horizontal="center" vertical="center" wrapText="1"/>
    </xf>
    <xf numFmtId="0" fontId="69" fillId="0" borderId="36" xfId="73" applyNumberFormat="1" applyFont="1" applyFill="1" applyBorder="1" applyAlignment="1">
      <alignment horizontal="center" vertical="center" wrapText="1"/>
    </xf>
    <xf numFmtId="0" fontId="69" fillId="0" borderId="10" xfId="73" applyFont="1" applyFill="1" applyBorder="1" applyAlignment="1">
      <alignment vertical="center" wrapText="1"/>
    </xf>
    <xf numFmtId="0" fontId="69" fillId="0" borderId="33" xfId="73" applyFont="1" applyFill="1" applyBorder="1" applyAlignment="1">
      <alignment horizontal="center" vertical="center" wrapText="1"/>
    </xf>
    <xf numFmtId="2" fontId="69" fillId="0" borderId="36" xfId="73" applyNumberFormat="1" applyFont="1" applyFill="1" applyBorder="1" applyAlignment="1">
      <alignment horizontal="center" vertical="center" wrapText="1"/>
    </xf>
    <xf numFmtId="0" fontId="69" fillId="0" borderId="36" xfId="73" applyFont="1" applyFill="1" applyBorder="1" applyAlignment="1">
      <alignment horizontal="center" vertical="center" wrapText="1"/>
    </xf>
    <xf numFmtId="0" fontId="69" fillId="0" borderId="38" xfId="73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left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wrapText="1"/>
    </xf>
    <xf numFmtId="0" fontId="69" fillId="0" borderId="0" xfId="73" applyFont="1" applyFill="1" applyBorder="1" applyAlignment="1">
      <alignment horizontal="right" vertical="center" wrapText="1"/>
    </xf>
    <xf numFmtId="0" fontId="69" fillId="0" borderId="30" xfId="73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0" xfId="1417" applyFont="1" applyFill="1" applyBorder="1" applyAlignment="1">
      <alignment horizontal="center" vertical="center" wrapText="1"/>
    </xf>
    <xf numFmtId="20" fontId="31" fillId="2" borderId="31" xfId="0" applyNumberFormat="1" applyFont="1" applyFill="1" applyBorder="1" applyAlignment="1">
      <alignment horizontal="center" vertical="center" wrapText="1"/>
    </xf>
    <xf numFmtId="20" fontId="31" fillId="2" borderId="10" xfId="0" applyNumberFormat="1" applyFont="1" applyFill="1" applyBorder="1" applyAlignment="1">
      <alignment horizontal="center" vertical="center" wrapText="1"/>
    </xf>
    <xf numFmtId="164" fontId="31" fillId="0" borderId="34" xfId="363" applyNumberFormat="1" applyFont="1" applyFill="1" applyBorder="1" applyAlignment="1">
      <alignment horizontal="center" vertical="center" wrapText="1"/>
    </xf>
    <xf numFmtId="0" fontId="31" fillId="0" borderId="34" xfId="363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48" fillId="4" borderId="0" xfId="363" applyFont="1" applyFill="1" applyBorder="1" applyAlignment="1">
      <alignment horizontal="right" wrapText="1"/>
    </xf>
    <xf numFmtId="0" fontId="66" fillId="4" borderId="0" xfId="363" applyFont="1" applyFill="1" applyBorder="1" applyAlignment="1">
      <alignment horizontal="center" wrapText="1"/>
    </xf>
    <xf numFmtId="0" fontId="66" fillId="4" borderId="0" xfId="363" applyFont="1" applyFill="1" applyBorder="1" applyAlignment="1">
      <alignment horizontal="center" vertical="top" wrapText="1"/>
    </xf>
    <xf numFmtId="0" fontId="69" fillId="4" borderId="0" xfId="363" applyFont="1" applyFill="1" applyBorder="1" applyAlignment="1">
      <alignment horizontal="center" vertical="center" wrapText="1"/>
    </xf>
    <xf numFmtId="0" fontId="31" fillId="0" borderId="44" xfId="363" applyFont="1" applyFill="1" applyBorder="1" applyAlignment="1">
      <alignment horizontal="center" vertical="center" wrapText="1"/>
    </xf>
    <xf numFmtId="0" fontId="31" fillId="0" borderId="38" xfId="363" applyFont="1" applyFill="1" applyBorder="1" applyAlignment="1">
      <alignment horizontal="center" vertical="center" wrapText="1"/>
    </xf>
    <xf numFmtId="0" fontId="31" fillId="0" borderId="31" xfId="363" applyFont="1" applyFill="1" applyBorder="1" applyAlignment="1">
      <alignment horizontal="center" vertical="center" wrapText="1"/>
    </xf>
    <xf numFmtId="0" fontId="31" fillId="0" borderId="34" xfId="363" applyFont="1" applyFill="1" applyBorder="1" applyAlignment="1">
      <alignment horizontal="center" vertical="center" wrapText="1"/>
    </xf>
    <xf numFmtId="0" fontId="70" fillId="0" borderId="12" xfId="363" applyFont="1" applyFill="1" applyBorder="1" applyAlignment="1">
      <alignment horizontal="center" vertical="center" wrapText="1"/>
    </xf>
    <xf numFmtId="0" fontId="70" fillId="0" borderId="29" xfId="363" applyFont="1" applyFill="1" applyBorder="1" applyAlignment="1">
      <alignment horizontal="center" vertical="center" wrapText="1"/>
    </xf>
    <xf numFmtId="0" fontId="70" fillId="0" borderId="13" xfId="363" applyFont="1" applyFill="1" applyBorder="1" applyAlignment="1">
      <alignment horizontal="center" vertical="center" wrapText="1"/>
    </xf>
    <xf numFmtId="167" fontId="31" fillId="0" borderId="31" xfId="363" applyNumberFormat="1" applyFont="1" applyFill="1" applyBorder="1" applyAlignment="1">
      <alignment horizontal="center" vertical="center" wrapText="1"/>
    </xf>
    <xf numFmtId="167" fontId="31" fillId="0" borderId="34" xfId="363" applyNumberFormat="1" applyFont="1" applyFill="1" applyBorder="1" applyAlignment="1">
      <alignment horizontal="center" vertical="center" wrapText="1"/>
    </xf>
    <xf numFmtId="164" fontId="31" fillId="0" borderId="31" xfId="363" applyNumberFormat="1" applyFont="1" applyFill="1" applyBorder="1" applyAlignment="1">
      <alignment horizontal="center" vertical="center" wrapText="1"/>
    </xf>
    <xf numFmtId="164" fontId="31" fillId="0" borderId="34" xfId="363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51" fillId="0" borderId="38" xfId="363" applyFont="1" applyFill="1" applyBorder="1" applyAlignment="1">
      <alignment horizontal="right" vertical="center" wrapText="1"/>
    </xf>
    <xf numFmtId="0" fontId="51" fillId="0" borderId="34" xfId="363" applyFont="1" applyFill="1" applyBorder="1" applyAlignment="1">
      <alignment horizontal="right" vertical="center" wrapText="1"/>
    </xf>
    <xf numFmtId="0" fontId="70" fillId="0" borderId="39" xfId="363" applyFont="1" applyFill="1" applyBorder="1" applyAlignment="1">
      <alignment horizontal="center" vertical="center" wrapText="1"/>
    </xf>
    <xf numFmtId="0" fontId="70" fillId="0" borderId="27" xfId="363" applyFont="1" applyFill="1" applyBorder="1" applyAlignment="1">
      <alignment horizontal="center" vertical="center" wrapText="1"/>
    </xf>
    <xf numFmtId="0" fontId="70" fillId="0" borderId="40" xfId="363" applyFont="1" applyFill="1" applyBorder="1" applyAlignment="1">
      <alignment horizontal="center" vertical="center" wrapText="1"/>
    </xf>
    <xf numFmtId="0" fontId="51" fillId="0" borderId="21" xfId="363" applyFont="1" applyFill="1" applyBorder="1" applyAlignment="1">
      <alignment horizontal="right" vertical="center" wrapText="1"/>
    </xf>
    <xf numFmtId="0" fontId="51" fillId="0" borderId="25" xfId="363" applyFont="1" applyFill="1" applyBorder="1" applyAlignment="1">
      <alignment horizontal="right" vertical="center" wrapText="1"/>
    </xf>
    <xf numFmtId="0" fontId="51" fillId="0" borderId="28" xfId="363" applyFont="1" applyFill="1" applyBorder="1" applyAlignment="1">
      <alignment horizontal="right" vertical="center" wrapText="1"/>
    </xf>
    <xf numFmtId="0" fontId="31" fillId="4" borderId="49" xfId="16246" applyFont="1" applyFill="1" applyBorder="1" applyAlignment="1">
      <alignment horizontal="center" vertical="center" wrapText="1"/>
    </xf>
    <xf numFmtId="0" fontId="51" fillId="0" borderId="12" xfId="363" applyFont="1" applyFill="1" applyBorder="1" applyAlignment="1">
      <alignment horizontal="right" vertical="center" wrapText="1"/>
    </xf>
    <xf numFmtId="0" fontId="51" fillId="0" borderId="29" xfId="363" applyFont="1" applyFill="1" applyBorder="1" applyAlignment="1">
      <alignment horizontal="right" vertical="center" wrapText="1"/>
    </xf>
    <xf numFmtId="0" fontId="51" fillId="0" borderId="55" xfId="363" applyFont="1" applyFill="1" applyBorder="1" applyAlignment="1">
      <alignment horizontal="right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2" xfId="344" applyFont="1" applyFill="1" applyBorder="1" applyAlignment="1">
      <alignment horizontal="center" vertical="center" wrapText="1"/>
    </xf>
    <xf numFmtId="0" fontId="22" fillId="0" borderId="9" xfId="344" applyFont="1" applyFill="1" applyBorder="1" applyAlignment="1">
      <alignment horizontal="center" vertical="center" wrapText="1"/>
    </xf>
    <xf numFmtId="0" fontId="51" fillId="0" borderId="39" xfId="363" applyFont="1" applyFill="1" applyBorder="1" applyAlignment="1">
      <alignment horizontal="right" vertical="center" wrapText="1"/>
    </xf>
    <xf numFmtId="0" fontId="51" fillId="0" borderId="27" xfId="363" applyFont="1" applyFill="1" applyBorder="1" applyAlignment="1">
      <alignment horizontal="right" vertical="center" wrapText="1"/>
    </xf>
    <xf numFmtId="0" fontId="51" fillId="0" borderId="51" xfId="363" applyFont="1" applyFill="1" applyBorder="1" applyAlignment="1">
      <alignment horizontal="right" vertical="center" wrapText="1"/>
    </xf>
    <xf numFmtId="0" fontId="51" fillId="0" borderId="45" xfId="363" applyFont="1" applyFill="1" applyBorder="1" applyAlignment="1">
      <alignment horizontal="right" vertical="center" wrapText="1"/>
    </xf>
    <xf numFmtId="0" fontId="51" fillId="0" borderId="46" xfId="363" applyFont="1" applyFill="1" applyBorder="1" applyAlignment="1">
      <alignment horizontal="right" vertical="center" wrapText="1"/>
    </xf>
    <xf numFmtId="0" fontId="51" fillId="0" borderId="58" xfId="363" applyFont="1" applyFill="1" applyBorder="1" applyAlignment="1">
      <alignment horizontal="right" vertical="center" wrapText="1"/>
    </xf>
    <xf numFmtId="49" fontId="45" fillId="0" borderId="10" xfId="344" applyNumberFormat="1" applyFont="1" applyFill="1" applyBorder="1" applyAlignment="1">
      <alignment horizontal="center" vertical="center" wrapText="1"/>
    </xf>
    <xf numFmtId="20" fontId="31" fillId="2" borderId="10" xfId="1417" applyNumberFormat="1" applyFont="1" applyFill="1" applyBorder="1" applyAlignment="1">
      <alignment horizontal="center" vertical="center" wrapText="1"/>
    </xf>
    <xf numFmtId="22" fontId="31" fillId="0" borderId="10" xfId="1417" applyNumberFormat="1" applyFont="1" applyFill="1" applyBorder="1" applyAlignment="1">
      <alignment horizontal="center" vertical="center" wrapText="1"/>
    </xf>
    <xf numFmtId="0" fontId="31" fillId="0" borderId="10" xfId="1417" applyFont="1" applyFill="1" applyBorder="1" applyAlignment="1">
      <alignment horizontal="center" vertical="center" wrapText="1"/>
    </xf>
    <xf numFmtId="0" fontId="31" fillId="2" borderId="10" xfId="1417" applyFont="1" applyFill="1" applyBorder="1" applyAlignment="1">
      <alignment horizontal="center" vertical="center" wrapText="1"/>
    </xf>
    <xf numFmtId="49" fontId="45" fillId="0" borderId="31" xfId="344" applyNumberFormat="1" applyFont="1" applyFill="1" applyBorder="1" applyAlignment="1">
      <alignment horizontal="center" vertical="center" wrapText="1"/>
    </xf>
    <xf numFmtId="20" fontId="31" fillId="2" borderId="31" xfId="0" applyNumberFormat="1" applyFont="1" applyFill="1" applyBorder="1" applyAlignment="1">
      <alignment horizontal="center" vertical="center" wrapText="1"/>
    </xf>
    <xf numFmtId="20" fontId="31" fillId="2" borderId="10" xfId="0" applyNumberFormat="1" applyFont="1" applyFill="1" applyBorder="1" applyAlignment="1">
      <alignment horizontal="center" vertical="center" wrapText="1"/>
    </xf>
    <xf numFmtId="22" fontId="31" fillId="0" borderId="34" xfId="0" applyNumberFormat="1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49" fontId="45" fillId="0" borderId="7" xfId="344" applyNumberFormat="1" applyFont="1" applyFill="1" applyBorder="1" applyAlignment="1">
      <alignment horizontal="center" vertical="center" wrapText="1"/>
    </xf>
    <xf numFmtId="49" fontId="45" fillId="0" borderId="8" xfId="344" applyNumberFormat="1" applyFont="1" applyFill="1" applyBorder="1" applyAlignment="1">
      <alignment horizontal="center" vertical="center" wrapText="1"/>
    </xf>
    <xf numFmtId="20" fontId="31" fillId="2" borderId="7" xfId="0" applyNumberFormat="1" applyFont="1" applyFill="1" applyBorder="1" applyAlignment="1">
      <alignment horizontal="center"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20" fontId="31" fillId="2" borderId="8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49" fontId="45" fillId="0" borderId="3" xfId="344" applyNumberFormat="1" applyFont="1" applyFill="1" applyBorder="1" applyAlignment="1">
      <alignment horizontal="center" vertical="center" wrapText="1"/>
    </xf>
    <xf numFmtId="49" fontId="45" fillId="0" borderId="5" xfId="344" applyNumberFormat="1" applyFont="1" applyFill="1" applyBorder="1" applyAlignment="1">
      <alignment horizontal="center" vertical="center" wrapText="1"/>
    </xf>
    <xf numFmtId="20" fontId="31" fillId="2" borderId="3" xfId="0" applyNumberFormat="1" applyFont="1" applyFill="1" applyBorder="1" applyAlignment="1">
      <alignment horizontal="center" vertical="center" wrapText="1"/>
    </xf>
    <xf numFmtId="20" fontId="31" fillId="2" borderId="4" xfId="0" applyNumberFormat="1" applyFont="1" applyFill="1" applyBorder="1" applyAlignment="1">
      <alignment horizontal="center" vertical="center" wrapText="1"/>
    </xf>
    <xf numFmtId="20" fontId="31" fillId="2" borderId="5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20" fontId="31" fillId="11" borderId="3" xfId="0" applyNumberFormat="1" applyFont="1" applyFill="1" applyBorder="1" applyAlignment="1">
      <alignment horizontal="center" vertical="center" wrapText="1"/>
    </xf>
    <xf numFmtId="20" fontId="31" fillId="11" borderId="4" xfId="0" applyNumberFormat="1" applyFont="1" applyFill="1" applyBorder="1" applyAlignment="1">
      <alignment horizontal="center" vertical="center" wrapText="1"/>
    </xf>
    <xf numFmtId="20" fontId="31" fillId="11" borderId="5" xfId="0" applyNumberFormat="1" applyFont="1" applyFill="1" applyBorder="1" applyAlignment="1">
      <alignment horizontal="center" vertical="center" wrapText="1"/>
    </xf>
    <xf numFmtId="0" fontId="51" fillId="4" borderId="21" xfId="363" applyFont="1" applyFill="1" applyBorder="1" applyAlignment="1">
      <alignment horizontal="left" vertical="center" wrapText="1"/>
    </xf>
    <xf numFmtId="0" fontId="51" fillId="4" borderId="24" xfId="363" applyFont="1" applyFill="1" applyBorder="1" applyAlignment="1">
      <alignment horizontal="left" vertical="center" wrapText="1"/>
    </xf>
    <xf numFmtId="49" fontId="45" fillId="0" borderId="26" xfId="344" applyNumberFormat="1" applyFont="1" applyFill="1" applyBorder="1" applyAlignment="1">
      <alignment horizontal="center" vertical="center" wrapText="1"/>
    </xf>
    <xf numFmtId="49" fontId="45" fillId="0" borderId="28" xfId="344" applyNumberFormat="1" applyFont="1" applyFill="1" applyBorder="1" applyAlignment="1">
      <alignment horizontal="center" vertical="center" wrapText="1"/>
    </xf>
    <xf numFmtId="20" fontId="31" fillId="11" borderId="26" xfId="0" applyNumberFormat="1" applyFont="1" applyFill="1" applyBorder="1" applyAlignment="1">
      <alignment horizontal="center" vertical="center" wrapText="1"/>
    </xf>
    <xf numFmtId="20" fontId="31" fillId="11" borderId="25" xfId="0" applyNumberFormat="1" applyFont="1" applyFill="1" applyBorder="1" applyAlignment="1">
      <alignment horizontal="center" vertical="center" wrapText="1"/>
    </xf>
    <xf numFmtId="20" fontId="31" fillId="11" borderId="28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14" fontId="55" fillId="0" borderId="0" xfId="363" applyNumberFormat="1" applyFont="1" applyFill="1" applyBorder="1" applyAlignment="1">
      <alignment horizontal="center" vertical="center" wrapText="1"/>
    </xf>
    <xf numFmtId="14" fontId="55" fillId="0" borderId="6" xfId="363" applyNumberFormat="1" applyFont="1" applyFill="1" applyBorder="1" applyAlignment="1">
      <alignment horizontal="center" vertical="center" wrapText="1"/>
    </xf>
    <xf numFmtId="0" fontId="49" fillId="7" borderId="12" xfId="363" applyFont="1" applyFill="1" applyBorder="1" applyAlignment="1">
      <alignment horizontal="left" vertical="center" wrapText="1"/>
    </xf>
    <xf numFmtId="0" fontId="49" fillId="7" borderId="13" xfId="363" applyFont="1" applyFill="1" applyBorder="1" applyAlignment="1">
      <alignment horizontal="left" vertical="center" wrapText="1"/>
    </xf>
    <xf numFmtId="0" fontId="49" fillId="9" borderId="12" xfId="363" applyFont="1" applyFill="1" applyBorder="1" applyAlignment="1">
      <alignment horizontal="left" vertical="center" wrapText="1"/>
    </xf>
    <xf numFmtId="0" fontId="49" fillId="9" borderId="13" xfId="363" applyFont="1" applyFill="1" applyBorder="1" applyAlignment="1">
      <alignment horizontal="left" vertical="center" wrapText="1"/>
    </xf>
    <xf numFmtId="0" fontId="49" fillId="3" borderId="12" xfId="363" applyFont="1" applyFill="1" applyBorder="1" applyAlignment="1">
      <alignment horizontal="left" vertical="center" wrapText="1"/>
    </xf>
    <xf numFmtId="0" fontId="49" fillId="3" borderId="13" xfId="363" applyFont="1" applyFill="1" applyBorder="1" applyAlignment="1">
      <alignment horizontal="left" vertical="center" wrapText="1"/>
    </xf>
    <xf numFmtId="0" fontId="49" fillId="11" borderId="12" xfId="363" applyFont="1" applyFill="1" applyBorder="1" applyAlignment="1">
      <alignment horizontal="left" vertical="center" wrapText="1"/>
    </xf>
    <xf numFmtId="0" fontId="49" fillId="11" borderId="13" xfId="363" applyFont="1" applyFill="1" applyBorder="1" applyAlignment="1">
      <alignment horizontal="left" vertical="center" wrapText="1"/>
    </xf>
    <xf numFmtId="0" fontId="49" fillId="8" borderId="12" xfId="363" applyFont="1" applyFill="1" applyBorder="1" applyAlignment="1">
      <alignment horizontal="left" vertical="center" wrapText="1"/>
    </xf>
    <xf numFmtId="0" fontId="49" fillId="8" borderId="13" xfId="363" applyFont="1" applyFill="1" applyBorder="1" applyAlignment="1">
      <alignment horizontal="left" vertical="center" wrapText="1"/>
    </xf>
    <xf numFmtId="0" fontId="31" fillId="0" borderId="32" xfId="363" applyFont="1" applyFill="1" applyBorder="1" applyAlignment="1">
      <alignment horizontal="center" vertical="center" wrapText="1"/>
    </xf>
    <xf numFmtId="0" fontId="31" fillId="0" borderId="43" xfId="363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55" fillId="0" borderId="0" xfId="363" applyFont="1" applyFill="1" applyBorder="1" applyAlignment="1">
      <alignment horizontal="center" vertical="center" wrapText="1"/>
    </xf>
    <xf numFmtId="0" fontId="55" fillId="0" borderId="6" xfId="363" applyFont="1" applyFill="1" applyBorder="1" applyAlignment="1">
      <alignment horizontal="center" vertical="center" wrapText="1"/>
    </xf>
    <xf numFmtId="0" fontId="53" fillId="6" borderId="19" xfId="363" applyFont="1" applyFill="1" applyBorder="1" applyAlignment="1">
      <alignment horizontal="left" vertical="center" wrapText="1"/>
    </xf>
    <xf numFmtId="0" fontId="53" fillId="6" borderId="22" xfId="363" applyFont="1" applyFill="1" applyBorder="1" applyAlignment="1">
      <alignment horizontal="left" vertical="center" wrapText="1"/>
    </xf>
    <xf numFmtId="0" fontId="22" fillId="0" borderId="39" xfId="363" applyFont="1" applyFill="1" applyBorder="1" applyAlignment="1">
      <alignment horizontal="left" vertical="center" wrapText="1"/>
    </xf>
    <xf numFmtId="0" fontId="22" fillId="0" borderId="27" xfId="363" applyFont="1" applyFill="1" applyBorder="1" applyAlignment="1">
      <alignment horizontal="left" vertical="center" wrapText="1"/>
    </xf>
    <xf numFmtId="0" fontId="22" fillId="0" borderId="40" xfId="363" applyFont="1" applyFill="1" applyBorder="1" applyAlignment="1">
      <alignment horizontal="left" vertical="center" wrapText="1"/>
    </xf>
    <xf numFmtId="0" fontId="29" fillId="0" borderId="12" xfId="363" applyFont="1" applyFill="1" applyBorder="1" applyAlignment="1">
      <alignment horizontal="center" vertical="center" wrapText="1"/>
    </xf>
    <xf numFmtId="0" fontId="29" fillId="0" borderId="13" xfId="363" applyFont="1" applyFill="1" applyBorder="1" applyAlignment="1">
      <alignment horizontal="center" vertical="center" wrapText="1"/>
    </xf>
    <xf numFmtId="0" fontId="49" fillId="2" borderId="19" xfId="363" applyFont="1" applyFill="1" applyBorder="1" applyAlignment="1">
      <alignment horizontal="left" vertical="center" wrapText="1"/>
    </xf>
    <xf numFmtId="0" fontId="49" fillId="2" borderId="22" xfId="363" applyFont="1" applyFill="1" applyBorder="1" applyAlignment="1">
      <alignment horizontal="left" vertical="center" wrapText="1"/>
    </xf>
    <xf numFmtId="0" fontId="21" fillId="0" borderId="20" xfId="363" applyFont="1" applyFill="1" applyBorder="1" applyAlignment="1">
      <alignment horizontal="left" vertical="center" wrapText="1"/>
    </xf>
    <xf numFmtId="0" fontId="21" fillId="0" borderId="23" xfId="363" applyFont="1" applyFill="1" applyBorder="1" applyAlignment="1">
      <alignment horizontal="left" vertical="center" wrapText="1"/>
    </xf>
    <xf numFmtId="0" fontId="51" fillId="4" borderId="20" xfId="363" applyFont="1" applyFill="1" applyBorder="1" applyAlignment="1">
      <alignment horizontal="left" vertical="center" wrapText="1"/>
    </xf>
    <xf numFmtId="0" fontId="51" fillId="4" borderId="23" xfId="363" applyFont="1" applyFill="1" applyBorder="1" applyAlignment="1">
      <alignment horizontal="left" vertical="center" wrapText="1"/>
    </xf>
    <xf numFmtId="0" fontId="49" fillId="5" borderId="19" xfId="363" applyFont="1" applyFill="1" applyBorder="1" applyAlignment="1">
      <alignment horizontal="left" vertical="center" wrapText="1"/>
    </xf>
    <xf numFmtId="0" fontId="49" fillId="5" borderId="22" xfId="363" applyFont="1" applyFill="1" applyBorder="1" applyAlignment="1">
      <alignment horizontal="left" vertical="center" wrapText="1"/>
    </xf>
  </cellXfs>
  <cellStyles count="19685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view="pageBreakPreview" zoomScale="55" zoomScaleNormal="55" zoomScaleSheetLayoutView="55" workbookViewId="0">
      <selection activeCell="A42" sqref="A42:M42"/>
    </sheetView>
  </sheetViews>
  <sheetFormatPr defaultRowHeight="18.75" x14ac:dyDescent="0.3"/>
  <cols>
    <col min="1" max="1" width="9.28515625" style="29" customWidth="1"/>
    <col min="2" max="2" width="32.7109375" style="29" customWidth="1"/>
    <col min="3" max="3" width="27.5703125" style="110" customWidth="1"/>
    <col min="4" max="4" width="36.42578125" style="29" customWidth="1"/>
    <col min="5" max="5" width="26.140625" style="29" customWidth="1"/>
    <col min="6" max="6" width="14" style="29" customWidth="1"/>
    <col min="7" max="7" width="15" style="29" customWidth="1"/>
    <col min="8" max="8" width="19" style="75" customWidth="1"/>
    <col min="9" max="9" width="20.140625" style="85" customWidth="1"/>
    <col min="10" max="10" width="56.85546875" style="29" customWidth="1"/>
    <col min="11" max="11" width="37" style="29" customWidth="1"/>
    <col min="12" max="12" width="55" style="29" customWidth="1"/>
    <col min="13" max="13" width="20.28515625" style="29" customWidth="1"/>
    <col min="14" max="14" width="14.5703125" style="29" customWidth="1"/>
    <col min="15" max="15" width="28.42578125" style="29" customWidth="1"/>
    <col min="16" max="16384" width="9.140625" style="29"/>
  </cols>
  <sheetData>
    <row r="1" spans="1:15" x14ac:dyDescent="0.3">
      <c r="B1" s="30"/>
      <c r="C1" s="31"/>
      <c r="D1" s="30"/>
      <c r="E1" s="30"/>
      <c r="F1" s="30"/>
      <c r="G1" s="32"/>
      <c r="H1" s="33"/>
      <c r="I1" s="34"/>
      <c r="J1" s="172"/>
      <c r="K1" s="172"/>
      <c r="L1" s="172"/>
      <c r="M1" s="172"/>
      <c r="N1" s="172"/>
    </row>
    <row r="2" spans="1:15" ht="20.25" x14ac:dyDescent="0.3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5" ht="20.25" x14ac:dyDescent="0.2">
      <c r="A3" s="174" t="s">
        <v>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5" ht="21" thickBot="1" x14ac:dyDescent="0.25">
      <c r="A4" s="175" t="s">
        <v>53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5" ht="12.75" customHeight="1" x14ac:dyDescent="0.2">
      <c r="A5" s="176" t="s">
        <v>2</v>
      </c>
      <c r="B5" s="178" t="s">
        <v>3</v>
      </c>
      <c r="C5" s="178" t="s">
        <v>4</v>
      </c>
      <c r="D5" s="178" t="s">
        <v>5</v>
      </c>
      <c r="E5" s="178" t="s">
        <v>6</v>
      </c>
      <c r="F5" s="178" t="s">
        <v>7</v>
      </c>
      <c r="G5" s="178"/>
      <c r="H5" s="183" t="s">
        <v>8</v>
      </c>
      <c r="I5" s="185" t="s">
        <v>9</v>
      </c>
      <c r="J5" s="178" t="s">
        <v>85</v>
      </c>
      <c r="K5" s="178" t="s">
        <v>86</v>
      </c>
      <c r="L5" s="187" t="s">
        <v>54</v>
      </c>
      <c r="M5" s="178" t="s">
        <v>55</v>
      </c>
      <c r="N5" s="178" t="s">
        <v>10</v>
      </c>
      <c r="O5" s="261" t="s">
        <v>87</v>
      </c>
    </row>
    <row r="6" spans="1:15" ht="62.25" customHeight="1" thickBot="1" x14ac:dyDescent="0.25">
      <c r="A6" s="177"/>
      <c r="B6" s="179"/>
      <c r="C6" s="179"/>
      <c r="D6" s="179"/>
      <c r="E6" s="179"/>
      <c r="F6" s="122" t="s">
        <v>11</v>
      </c>
      <c r="G6" s="122" t="s">
        <v>12</v>
      </c>
      <c r="H6" s="184"/>
      <c r="I6" s="186"/>
      <c r="J6" s="179"/>
      <c r="K6" s="179"/>
      <c r="L6" s="188"/>
      <c r="M6" s="179"/>
      <c r="N6" s="179"/>
      <c r="O6" s="262"/>
    </row>
    <row r="7" spans="1:15" ht="19.5" thickBot="1" x14ac:dyDescent="0.25">
      <c r="A7" s="123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5">
        <v>9</v>
      </c>
      <c r="J7" s="124">
        <v>10</v>
      </c>
      <c r="K7" s="124">
        <v>11</v>
      </c>
      <c r="L7" s="50">
        <v>12</v>
      </c>
      <c r="M7" s="124">
        <v>13</v>
      </c>
      <c r="N7" s="124">
        <v>14</v>
      </c>
      <c r="O7" s="126">
        <v>15</v>
      </c>
    </row>
    <row r="8" spans="1:15" ht="24" customHeight="1" thickBot="1" x14ac:dyDescent="0.25">
      <c r="A8" s="180" t="s">
        <v>56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</row>
    <row r="9" spans="1:15" s="8" customFormat="1" ht="37.5" x14ac:dyDescent="0.2">
      <c r="A9" s="52">
        <v>1</v>
      </c>
      <c r="B9" s="53" t="s">
        <v>40</v>
      </c>
      <c r="C9" s="2" t="s">
        <v>33</v>
      </c>
      <c r="D9" s="1" t="s">
        <v>41</v>
      </c>
      <c r="E9" s="54" t="s">
        <v>42</v>
      </c>
      <c r="F9" s="1" t="s">
        <v>43</v>
      </c>
      <c r="G9" s="1" t="s">
        <v>44</v>
      </c>
      <c r="H9" s="55">
        <v>6.9444444444444441E-3</v>
      </c>
      <c r="I9" s="56">
        <v>3</v>
      </c>
      <c r="J9" s="127" t="s">
        <v>113</v>
      </c>
      <c r="K9" s="58" t="s">
        <v>119</v>
      </c>
      <c r="L9" s="58" t="s">
        <v>120</v>
      </c>
      <c r="M9" s="58">
        <v>39</v>
      </c>
      <c r="N9" s="58">
        <v>19</v>
      </c>
      <c r="O9" s="59" t="s">
        <v>112</v>
      </c>
    </row>
    <row r="10" spans="1:15" s="8" customFormat="1" hidden="1" x14ac:dyDescent="0.2">
      <c r="A10" s="60"/>
      <c r="B10" s="11"/>
      <c r="C10" s="13"/>
      <c r="D10" s="10"/>
      <c r="E10" s="7"/>
      <c r="F10" s="10"/>
      <c r="G10" s="10"/>
      <c r="H10" s="6"/>
      <c r="I10" s="9"/>
      <c r="J10" s="35"/>
      <c r="K10" s="12"/>
      <c r="L10" s="12"/>
      <c r="M10" s="12"/>
      <c r="N10" s="12"/>
      <c r="O10" s="128"/>
    </row>
    <row r="11" spans="1:15" s="8" customFormat="1" hidden="1" x14ac:dyDescent="0.2">
      <c r="A11" s="60"/>
      <c r="B11" s="11"/>
      <c r="C11" s="13"/>
      <c r="D11" s="10"/>
      <c r="E11" s="7"/>
      <c r="F11" s="10"/>
      <c r="G11" s="10"/>
      <c r="H11" s="6"/>
      <c r="I11" s="9"/>
      <c r="J11" s="35"/>
      <c r="K11" s="12"/>
      <c r="L11" s="12"/>
      <c r="M11" s="12"/>
      <c r="N11" s="12"/>
      <c r="O11" s="128"/>
    </row>
    <row r="12" spans="1:15" s="8" customFormat="1" hidden="1" x14ac:dyDescent="0.2">
      <c r="A12" s="60"/>
      <c r="B12" s="11"/>
      <c r="C12" s="13"/>
      <c r="D12" s="10"/>
      <c r="E12" s="7"/>
      <c r="F12" s="10"/>
      <c r="G12" s="10"/>
      <c r="H12" s="6"/>
      <c r="I12" s="9"/>
      <c r="J12" s="35"/>
      <c r="K12" s="12"/>
      <c r="L12" s="12"/>
      <c r="M12" s="12"/>
      <c r="N12" s="12"/>
      <c r="O12" s="128"/>
    </row>
    <row r="13" spans="1:15" s="8" customFormat="1" hidden="1" x14ac:dyDescent="0.2">
      <c r="A13" s="60"/>
      <c r="B13" s="11"/>
      <c r="C13" s="13"/>
      <c r="D13" s="10"/>
      <c r="E13" s="7"/>
      <c r="F13" s="10"/>
      <c r="G13" s="10"/>
      <c r="H13" s="6"/>
      <c r="I13" s="9"/>
      <c r="J13" s="35"/>
      <c r="K13" s="12"/>
      <c r="L13" s="12"/>
      <c r="M13" s="12"/>
      <c r="N13" s="12"/>
      <c r="O13" s="128"/>
    </row>
    <row r="14" spans="1:15" s="8" customFormat="1" hidden="1" x14ac:dyDescent="0.2">
      <c r="A14" s="60"/>
      <c r="B14" s="11"/>
      <c r="C14" s="13"/>
      <c r="D14" s="10"/>
      <c r="E14" s="7"/>
      <c r="F14" s="10"/>
      <c r="G14" s="10"/>
      <c r="H14" s="6"/>
      <c r="I14" s="9"/>
      <c r="J14" s="35"/>
      <c r="K14" s="12"/>
      <c r="L14" s="12"/>
      <c r="M14" s="12"/>
      <c r="N14" s="12"/>
      <c r="O14" s="128"/>
    </row>
    <row r="15" spans="1:15" s="8" customFormat="1" hidden="1" x14ac:dyDescent="0.2">
      <c r="A15" s="60"/>
      <c r="B15" s="11"/>
      <c r="C15" s="13"/>
      <c r="D15" s="10"/>
      <c r="E15" s="12"/>
      <c r="F15" s="10"/>
      <c r="G15" s="10"/>
      <c r="H15" s="6"/>
      <c r="I15" s="9"/>
      <c r="J15" s="36"/>
      <c r="K15" s="12"/>
      <c r="L15" s="12"/>
      <c r="M15" s="12"/>
      <c r="N15" s="12"/>
      <c r="O15" s="128"/>
    </row>
    <row r="16" spans="1:15" s="8" customFormat="1" hidden="1" x14ac:dyDescent="0.2">
      <c r="A16" s="60"/>
      <c r="B16" s="11"/>
      <c r="C16" s="13"/>
      <c r="D16" s="10"/>
      <c r="E16" s="12"/>
      <c r="F16" s="10"/>
      <c r="G16" s="10"/>
      <c r="H16" s="6"/>
      <c r="I16" s="9"/>
      <c r="J16" s="36"/>
      <c r="K16" s="12"/>
      <c r="L16" s="12"/>
      <c r="M16" s="12"/>
      <c r="N16" s="12"/>
      <c r="O16" s="128"/>
    </row>
    <row r="17" spans="1:15" s="8" customFormat="1" hidden="1" x14ac:dyDescent="0.2">
      <c r="A17" s="60"/>
      <c r="B17" s="11"/>
      <c r="C17" s="13"/>
      <c r="D17" s="10"/>
      <c r="E17" s="12"/>
      <c r="F17" s="10"/>
      <c r="G17" s="10"/>
      <c r="H17" s="6"/>
      <c r="I17" s="9"/>
      <c r="J17" s="37"/>
      <c r="K17" s="12"/>
      <c r="L17" s="12"/>
      <c r="M17" s="12"/>
      <c r="N17" s="12"/>
      <c r="O17" s="128"/>
    </row>
    <row r="18" spans="1:15" s="8" customFormat="1" ht="19.5" thickBot="1" x14ac:dyDescent="0.25">
      <c r="A18" s="189" t="s">
        <v>0</v>
      </c>
      <c r="B18" s="190"/>
      <c r="C18" s="190"/>
      <c r="D18" s="190"/>
      <c r="E18" s="190"/>
      <c r="F18" s="190"/>
      <c r="G18" s="190"/>
      <c r="H18" s="129">
        <f>SUM(H9:H17)</f>
        <v>6.9444444444444441E-3</v>
      </c>
      <c r="I18" s="130">
        <f>SUM(I9:I17)</f>
        <v>3</v>
      </c>
      <c r="J18" s="122"/>
      <c r="K18" s="122"/>
      <c r="L18" s="122"/>
      <c r="M18" s="74"/>
      <c r="N18" s="74"/>
      <c r="O18" s="131"/>
    </row>
    <row r="19" spans="1:15" s="8" customFormat="1" ht="24" hidden="1" thickBot="1" x14ac:dyDescent="0.25">
      <c r="A19" s="191" t="s">
        <v>57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</row>
    <row r="20" spans="1:15" s="8" customFormat="1" ht="19.5" hidden="1" thickBot="1" x14ac:dyDescent="0.25">
      <c r="A20" s="12"/>
      <c r="B20" s="11"/>
      <c r="C20" s="24"/>
      <c r="D20" s="10"/>
      <c r="E20" s="7"/>
      <c r="F20" s="10"/>
      <c r="G20" s="10"/>
      <c r="H20" s="6"/>
      <c r="I20" s="9"/>
      <c r="J20" s="27"/>
      <c r="K20" s="12"/>
      <c r="L20" s="12"/>
      <c r="M20" s="12"/>
      <c r="N20" s="12"/>
    </row>
    <row r="21" spans="1:15" s="8" customFormat="1" ht="19.5" hidden="1" thickBot="1" x14ac:dyDescent="0.25">
      <c r="A21" s="12"/>
      <c r="B21" s="11"/>
      <c r="C21" s="24"/>
      <c r="D21" s="10"/>
      <c r="E21" s="12"/>
      <c r="F21" s="10"/>
      <c r="G21" s="10"/>
      <c r="H21" s="6"/>
      <c r="I21" s="9"/>
      <c r="J21" s="27"/>
      <c r="K21" s="12"/>
      <c r="L21" s="12"/>
      <c r="M21" s="12"/>
      <c r="N21" s="12"/>
    </row>
    <row r="22" spans="1:15" s="8" customFormat="1" ht="19.5" hidden="1" thickBot="1" x14ac:dyDescent="0.25">
      <c r="A22" s="12"/>
      <c r="B22" s="11"/>
      <c r="C22" s="24"/>
      <c r="D22" s="10"/>
      <c r="E22" s="12"/>
      <c r="F22" s="10"/>
      <c r="G22" s="10"/>
      <c r="H22" s="6"/>
      <c r="I22" s="9"/>
      <c r="J22" s="36"/>
      <c r="K22" s="12"/>
      <c r="L22" s="12"/>
      <c r="M22" s="12"/>
      <c r="N22" s="12"/>
    </row>
    <row r="23" spans="1:15" s="8" customFormat="1" ht="19.5" hidden="1" thickBot="1" x14ac:dyDescent="0.25">
      <c r="A23" s="12"/>
      <c r="B23" s="11"/>
      <c r="C23" s="24"/>
      <c r="D23" s="10"/>
      <c r="E23" s="12"/>
      <c r="F23" s="10"/>
      <c r="G23" s="10"/>
      <c r="H23" s="6"/>
      <c r="I23" s="9"/>
      <c r="J23" s="42"/>
      <c r="K23" s="12"/>
      <c r="L23" s="12"/>
      <c r="M23" s="12"/>
      <c r="N23" s="12"/>
    </row>
    <row r="24" spans="1:15" s="8" customFormat="1" ht="19.5" hidden="1" thickBot="1" x14ac:dyDescent="0.25">
      <c r="A24" s="194" t="s">
        <v>0</v>
      </c>
      <c r="B24" s="195"/>
      <c r="C24" s="195"/>
      <c r="D24" s="195"/>
      <c r="E24" s="195"/>
      <c r="F24" s="195"/>
      <c r="G24" s="196"/>
      <c r="H24" s="38">
        <f>SUM(H20:H23)</f>
        <v>0</v>
      </c>
      <c r="I24" s="39">
        <f>SUM(I20:I23)</f>
        <v>0</v>
      </c>
      <c r="J24" s="43"/>
      <c r="K24" s="44"/>
      <c r="L24" s="44"/>
      <c r="M24" s="40"/>
      <c r="N24" s="41"/>
    </row>
    <row r="25" spans="1:15" s="8" customFormat="1" ht="24" hidden="1" thickBot="1" x14ac:dyDescent="0.25">
      <c r="A25" s="180" t="s">
        <v>58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</row>
    <row r="26" spans="1:15" s="8" customFormat="1" ht="19.5" hidden="1" thickBot="1" x14ac:dyDescent="0.25">
      <c r="A26" s="12"/>
      <c r="B26" s="11"/>
      <c r="C26" s="24"/>
      <c r="D26" s="10"/>
      <c r="E26" s="12"/>
      <c r="F26" s="10"/>
      <c r="G26" s="10"/>
      <c r="H26" s="6"/>
      <c r="I26" s="9"/>
      <c r="J26" s="45"/>
      <c r="K26" s="12"/>
      <c r="L26" s="12"/>
      <c r="M26" s="12"/>
      <c r="N26" s="12"/>
    </row>
    <row r="27" spans="1:15" s="8" customFormat="1" ht="19.5" hidden="1" thickBot="1" x14ac:dyDescent="0.25">
      <c r="A27" s="198" t="s">
        <v>0</v>
      </c>
      <c r="B27" s="199"/>
      <c r="C27" s="199"/>
      <c r="D27" s="199"/>
      <c r="E27" s="199"/>
      <c r="F27" s="199"/>
      <c r="G27" s="200"/>
      <c r="H27" s="46">
        <f>SUM(H26:H26)</f>
        <v>0</v>
      </c>
      <c r="I27" s="47">
        <f>SUM(I26:I26)</f>
        <v>0</v>
      </c>
      <c r="J27" s="48"/>
      <c r="K27" s="49"/>
      <c r="L27" s="49"/>
      <c r="M27" s="50"/>
      <c r="N27" s="51"/>
    </row>
    <row r="28" spans="1:15" s="8" customFormat="1" ht="24" hidden="1" thickBot="1" x14ac:dyDescent="0.25">
      <c r="A28" s="180" t="s">
        <v>59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2"/>
    </row>
    <row r="29" spans="1:15" s="8" customFormat="1" ht="19.5" hidden="1" thickBot="1" x14ac:dyDescent="0.25">
      <c r="A29" s="52"/>
      <c r="B29" s="53"/>
      <c r="C29" s="2"/>
      <c r="D29" s="1"/>
      <c r="E29" s="54"/>
      <c r="F29" s="1"/>
      <c r="G29" s="1"/>
      <c r="H29" s="55"/>
      <c r="I29" s="56"/>
      <c r="J29" s="57"/>
      <c r="K29" s="58"/>
      <c r="L29" s="58"/>
      <c r="M29" s="58"/>
      <c r="N29" s="59"/>
    </row>
    <row r="30" spans="1:15" s="8" customFormat="1" ht="19.5" hidden="1" thickBot="1" x14ac:dyDescent="0.25">
      <c r="A30" s="60"/>
      <c r="B30" s="11"/>
      <c r="C30" s="13"/>
      <c r="D30" s="10"/>
      <c r="E30" s="7"/>
      <c r="F30" s="10"/>
      <c r="G30" s="10"/>
      <c r="H30" s="6"/>
      <c r="I30" s="9"/>
      <c r="J30" s="36"/>
      <c r="K30" s="12"/>
      <c r="L30" s="12"/>
      <c r="M30" s="12"/>
      <c r="N30" s="61"/>
    </row>
    <row r="31" spans="1:15" s="8" customFormat="1" ht="19.5" hidden="1" thickBot="1" x14ac:dyDescent="0.25">
      <c r="A31" s="201"/>
      <c r="B31" s="203"/>
      <c r="C31" s="205"/>
      <c r="D31" s="10"/>
      <c r="E31" s="7"/>
      <c r="F31" s="10"/>
      <c r="G31" s="10"/>
      <c r="H31" s="6"/>
      <c r="I31" s="9"/>
      <c r="J31" s="45"/>
      <c r="K31" s="12"/>
      <c r="L31" s="12"/>
      <c r="M31" s="12"/>
      <c r="N31" s="61"/>
    </row>
    <row r="32" spans="1:15" s="8" customFormat="1" ht="19.5" hidden="1" thickBot="1" x14ac:dyDescent="0.25">
      <c r="A32" s="202"/>
      <c r="B32" s="204"/>
      <c r="C32" s="206"/>
      <c r="D32" s="10"/>
      <c r="E32" s="7"/>
      <c r="F32" s="10"/>
      <c r="G32" s="10"/>
      <c r="H32" s="6"/>
      <c r="I32" s="9"/>
      <c r="J32" s="45"/>
      <c r="K32" s="12"/>
      <c r="L32" s="12"/>
      <c r="M32" s="12"/>
      <c r="N32" s="61"/>
    </row>
    <row r="33" spans="1:15" s="8" customFormat="1" ht="19.5" hidden="1" thickBot="1" x14ac:dyDescent="0.25">
      <c r="A33" s="207" t="s">
        <v>0</v>
      </c>
      <c r="B33" s="208"/>
      <c r="C33" s="208"/>
      <c r="D33" s="208"/>
      <c r="E33" s="208"/>
      <c r="F33" s="208"/>
      <c r="G33" s="209"/>
      <c r="H33" s="38">
        <f>SUM(H29:H32)</f>
        <v>0</v>
      </c>
      <c r="I33" s="39">
        <f>SUM(I29:I32)</f>
        <v>0</v>
      </c>
      <c r="J33" s="43"/>
      <c r="K33" s="44"/>
      <c r="L33" s="44"/>
      <c r="M33" s="40"/>
      <c r="N33" s="41"/>
    </row>
    <row r="34" spans="1:15" s="8" customFormat="1" ht="24" hidden="1" thickBot="1" x14ac:dyDescent="0.25">
      <c r="A34" s="180" t="s">
        <v>60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</row>
    <row r="35" spans="1:15" s="8" customFormat="1" ht="19.5" hidden="1" thickBot="1" x14ac:dyDescent="0.25">
      <c r="A35" s="62"/>
      <c r="B35" s="63"/>
      <c r="C35" s="64"/>
      <c r="D35" s="65"/>
      <c r="E35" s="66"/>
      <c r="F35" s="65"/>
      <c r="G35" s="65"/>
      <c r="H35" s="67"/>
      <c r="I35" s="68"/>
      <c r="J35" s="69"/>
      <c r="K35" s="50"/>
      <c r="L35" s="50"/>
      <c r="M35" s="50"/>
      <c r="N35" s="51"/>
    </row>
    <row r="36" spans="1:15" hidden="1" x14ac:dyDescent="0.2">
      <c r="A36" s="210" t="s">
        <v>0</v>
      </c>
      <c r="B36" s="211"/>
      <c r="C36" s="211"/>
      <c r="D36" s="211"/>
      <c r="E36" s="211"/>
      <c r="F36" s="211"/>
      <c r="G36" s="212"/>
      <c r="H36" s="132">
        <f>SUM(H35:H35)</f>
        <v>0</v>
      </c>
      <c r="I36" s="133">
        <f>SUM(I35:I35)</f>
        <v>0</v>
      </c>
      <c r="J36" s="134"/>
      <c r="K36" s="135"/>
      <c r="L36" s="135"/>
      <c r="M36" s="136"/>
      <c r="N36" s="137"/>
    </row>
    <row r="37" spans="1:15" s="8" customFormat="1" ht="24" customHeight="1" thickBot="1" x14ac:dyDescent="0.25">
      <c r="A37" s="180" t="s">
        <v>61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2"/>
    </row>
    <row r="38" spans="1:15" s="8" customFormat="1" ht="37.5" x14ac:dyDescent="0.2">
      <c r="A38" s="52">
        <v>2</v>
      </c>
      <c r="B38" s="53" t="s">
        <v>40</v>
      </c>
      <c r="C38" s="2" t="s">
        <v>45</v>
      </c>
      <c r="D38" s="1" t="s">
        <v>37</v>
      </c>
      <c r="E38" s="54" t="s">
        <v>46</v>
      </c>
      <c r="F38" s="1" t="s">
        <v>47</v>
      </c>
      <c r="G38" s="1" t="s">
        <v>48</v>
      </c>
      <c r="H38" s="55">
        <v>3.472222222222222E-3</v>
      </c>
      <c r="I38" s="56">
        <v>19.420000000000002</v>
      </c>
      <c r="J38" s="167" t="s">
        <v>114</v>
      </c>
      <c r="K38" s="171" t="s">
        <v>118</v>
      </c>
      <c r="L38" s="171" t="s">
        <v>121</v>
      </c>
      <c r="M38" s="171">
        <v>1100</v>
      </c>
      <c r="N38" s="171">
        <v>20</v>
      </c>
      <c r="O38" s="59" t="s">
        <v>109</v>
      </c>
    </row>
    <row r="39" spans="1:15" s="8" customFormat="1" ht="37.5" x14ac:dyDescent="0.2">
      <c r="A39" s="60">
        <v>3</v>
      </c>
      <c r="B39" s="11" t="s">
        <v>40</v>
      </c>
      <c r="C39" s="13" t="s">
        <v>45</v>
      </c>
      <c r="D39" s="10" t="s">
        <v>37</v>
      </c>
      <c r="E39" s="7" t="s">
        <v>46</v>
      </c>
      <c r="F39" s="10" t="s">
        <v>49</v>
      </c>
      <c r="G39" s="10" t="s">
        <v>50</v>
      </c>
      <c r="H39" s="6">
        <v>6.9444444444444447E-4</v>
      </c>
      <c r="I39" s="9">
        <v>3.08</v>
      </c>
      <c r="J39" s="168" t="s">
        <v>114</v>
      </c>
      <c r="K39" s="12" t="s">
        <v>118</v>
      </c>
      <c r="L39" s="12" t="s">
        <v>121</v>
      </c>
      <c r="M39" s="12">
        <v>1100</v>
      </c>
      <c r="N39" s="12">
        <v>20</v>
      </c>
      <c r="O39" s="61" t="s">
        <v>109</v>
      </c>
    </row>
    <row r="40" spans="1:15" hidden="1" x14ac:dyDescent="0.2">
      <c r="A40" s="60"/>
      <c r="B40" s="11"/>
      <c r="C40" s="13"/>
      <c r="D40" s="10"/>
      <c r="E40" s="7"/>
      <c r="F40" s="10"/>
      <c r="G40" s="10"/>
      <c r="H40" s="6"/>
      <c r="I40" s="9"/>
      <c r="J40" s="45"/>
      <c r="K40" s="12"/>
      <c r="L40" s="12"/>
      <c r="M40" s="12"/>
      <c r="N40" s="12"/>
      <c r="O40" s="138"/>
    </row>
    <row r="41" spans="1:15" ht="19.5" thickBot="1" x14ac:dyDescent="0.25">
      <c r="A41" s="189" t="s">
        <v>0</v>
      </c>
      <c r="B41" s="190"/>
      <c r="C41" s="190"/>
      <c r="D41" s="190"/>
      <c r="E41" s="190"/>
      <c r="F41" s="190"/>
      <c r="G41" s="190"/>
      <c r="H41" s="73">
        <f>SUM(H38:H40)</f>
        <v>4.1666666666666666E-3</v>
      </c>
      <c r="I41" s="169">
        <f>SUM(I38:I40)</f>
        <v>22.5</v>
      </c>
      <c r="J41" s="170"/>
      <c r="K41" s="170"/>
      <c r="L41" s="170"/>
      <c r="M41" s="139"/>
      <c r="N41" s="140"/>
      <c r="O41" s="141"/>
    </row>
    <row r="42" spans="1:15" s="8" customFormat="1" ht="37.5" customHeight="1" thickBot="1" x14ac:dyDescent="0.25">
      <c r="A42" s="263" t="s">
        <v>13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5"/>
    </row>
    <row r="43" spans="1:15" s="8" customFormat="1" ht="71.25" customHeight="1" thickBot="1" x14ac:dyDescent="0.25">
      <c r="A43" s="142" t="s">
        <v>2</v>
      </c>
      <c r="B43" s="143" t="s">
        <v>3</v>
      </c>
      <c r="C43" s="143" t="s">
        <v>4</v>
      </c>
      <c r="D43" s="143" t="s">
        <v>5</v>
      </c>
      <c r="E43" s="143" t="s">
        <v>14</v>
      </c>
      <c r="F43" s="197" t="s">
        <v>15</v>
      </c>
      <c r="G43" s="197"/>
      <c r="H43" s="197" t="s">
        <v>16</v>
      </c>
      <c r="I43" s="197"/>
      <c r="J43" s="197"/>
      <c r="K43" s="143" t="s">
        <v>88</v>
      </c>
      <c r="L43" s="143" t="s">
        <v>10</v>
      </c>
      <c r="M43" s="144" t="s">
        <v>87</v>
      </c>
    </row>
    <row r="44" spans="1:15" s="8" customFormat="1" ht="37.5" x14ac:dyDescent="0.2">
      <c r="A44" s="52">
        <v>1</v>
      </c>
      <c r="B44" s="53" t="s">
        <v>40</v>
      </c>
      <c r="C44" s="2" t="s">
        <v>34</v>
      </c>
      <c r="D44" s="1" t="s">
        <v>62</v>
      </c>
      <c r="E44" s="58" t="s">
        <v>63</v>
      </c>
      <c r="F44" s="218" t="s">
        <v>64</v>
      </c>
      <c r="G44" s="218"/>
      <c r="H44" s="219" t="s">
        <v>65</v>
      </c>
      <c r="I44" s="219"/>
      <c r="J44" s="219"/>
      <c r="K44" s="171" t="s">
        <v>118</v>
      </c>
      <c r="L44" s="58">
        <v>20</v>
      </c>
      <c r="M44" s="162" t="s">
        <v>109</v>
      </c>
    </row>
    <row r="45" spans="1:15" s="8" customFormat="1" ht="37.5" x14ac:dyDescent="0.2">
      <c r="A45" s="60">
        <v>2</v>
      </c>
      <c r="B45" s="11" t="s">
        <v>40</v>
      </c>
      <c r="C45" s="13" t="s">
        <v>66</v>
      </c>
      <c r="D45" s="10" t="s">
        <v>67</v>
      </c>
      <c r="E45" s="12" t="s">
        <v>63</v>
      </c>
      <c r="F45" s="213" t="s">
        <v>68</v>
      </c>
      <c r="G45" s="213"/>
      <c r="H45" s="220" t="s">
        <v>69</v>
      </c>
      <c r="I45" s="220"/>
      <c r="J45" s="220"/>
      <c r="K45" s="12" t="s">
        <v>118</v>
      </c>
      <c r="L45" s="12">
        <v>25</v>
      </c>
      <c r="M45" s="163" t="s">
        <v>109</v>
      </c>
    </row>
    <row r="46" spans="1:15" s="8" customFormat="1" ht="37.5" x14ac:dyDescent="0.2">
      <c r="A46" s="76">
        <v>3</v>
      </c>
      <c r="B46" s="77" t="s">
        <v>40</v>
      </c>
      <c r="C46" s="13" t="s">
        <v>39</v>
      </c>
      <c r="D46" s="10" t="s">
        <v>70</v>
      </c>
      <c r="E46" s="78" t="s">
        <v>63</v>
      </c>
      <c r="F46" s="213" t="s">
        <v>71</v>
      </c>
      <c r="G46" s="213"/>
      <c r="H46" s="214" t="s">
        <v>115</v>
      </c>
      <c r="I46" s="214"/>
      <c r="J46" s="214"/>
      <c r="K46" s="166" t="s">
        <v>118</v>
      </c>
      <c r="L46" s="78">
        <v>23</v>
      </c>
      <c r="M46" s="163" t="s">
        <v>110</v>
      </c>
    </row>
    <row r="47" spans="1:15" s="8" customFormat="1" ht="45.75" customHeight="1" x14ac:dyDescent="0.2">
      <c r="A47" s="76">
        <v>4</v>
      </c>
      <c r="B47" s="77" t="s">
        <v>40</v>
      </c>
      <c r="C47" s="13" t="s">
        <v>72</v>
      </c>
      <c r="D47" s="10" t="s">
        <v>35</v>
      </c>
      <c r="E47" s="78" t="s">
        <v>73</v>
      </c>
      <c r="F47" s="215">
        <v>44754.736111111109</v>
      </c>
      <c r="G47" s="216"/>
      <c r="H47" s="217" t="s">
        <v>116</v>
      </c>
      <c r="I47" s="217"/>
      <c r="J47" s="217"/>
      <c r="K47" s="166" t="s">
        <v>118</v>
      </c>
      <c r="L47" s="78">
        <v>25</v>
      </c>
      <c r="M47" s="163" t="s">
        <v>110</v>
      </c>
    </row>
    <row r="48" spans="1:15" s="8" customFormat="1" ht="75.75" thickBot="1" x14ac:dyDescent="0.25">
      <c r="A48" s="70">
        <v>5</v>
      </c>
      <c r="B48" s="71" t="s">
        <v>40</v>
      </c>
      <c r="C48" s="26" t="s">
        <v>36</v>
      </c>
      <c r="D48" s="5" t="s">
        <v>38</v>
      </c>
      <c r="E48" s="74" t="s">
        <v>51</v>
      </c>
      <c r="F48" s="221">
        <v>44771.490972222222</v>
      </c>
      <c r="G48" s="188"/>
      <c r="H48" s="222" t="s">
        <v>117</v>
      </c>
      <c r="I48" s="222"/>
      <c r="J48" s="222"/>
      <c r="K48" s="165" t="s">
        <v>118</v>
      </c>
      <c r="L48" s="74">
        <v>20</v>
      </c>
      <c r="M48" s="164" t="s">
        <v>109</v>
      </c>
    </row>
    <row r="49" spans="1:12" hidden="1" x14ac:dyDescent="0.2">
      <c r="A49" s="79"/>
      <c r="B49" s="80"/>
      <c r="C49" s="3"/>
      <c r="D49" s="4"/>
      <c r="E49" s="81"/>
      <c r="F49" s="223"/>
      <c r="G49" s="224"/>
      <c r="H49" s="225"/>
      <c r="I49" s="226"/>
      <c r="J49" s="227"/>
      <c r="K49" s="228"/>
      <c r="L49" s="229"/>
    </row>
    <row r="50" spans="1:12" hidden="1" x14ac:dyDescent="0.2">
      <c r="A50" s="60"/>
      <c r="B50" s="11"/>
      <c r="C50" s="24"/>
      <c r="D50" s="10"/>
      <c r="E50" s="12"/>
      <c r="F50" s="230"/>
      <c r="G50" s="231"/>
      <c r="H50" s="232"/>
      <c r="I50" s="233"/>
      <c r="J50" s="234"/>
      <c r="K50" s="235"/>
      <c r="L50" s="236"/>
    </row>
    <row r="51" spans="1:12" hidden="1" x14ac:dyDescent="0.2">
      <c r="A51" s="60"/>
      <c r="B51" s="11"/>
      <c r="C51" s="24"/>
      <c r="D51" s="10"/>
      <c r="E51" s="12"/>
      <c r="F51" s="230"/>
      <c r="G51" s="231"/>
      <c r="H51" s="237"/>
      <c r="I51" s="238"/>
      <c r="J51" s="239"/>
      <c r="K51" s="235"/>
      <c r="L51" s="236"/>
    </row>
    <row r="52" spans="1:12" hidden="1" x14ac:dyDescent="0.2">
      <c r="A52" s="60"/>
      <c r="B52" s="11"/>
      <c r="C52" s="24"/>
      <c r="D52" s="10"/>
      <c r="E52" s="12"/>
      <c r="F52" s="230"/>
      <c r="G52" s="231"/>
      <c r="H52" s="237"/>
      <c r="I52" s="238"/>
      <c r="J52" s="239"/>
      <c r="K52" s="235"/>
      <c r="L52" s="236"/>
    </row>
    <row r="53" spans="1:12" ht="19.5" hidden="1" thickBot="1" x14ac:dyDescent="0.25">
      <c r="A53" s="70"/>
      <c r="B53" s="71"/>
      <c r="C53" s="72"/>
      <c r="D53" s="5"/>
      <c r="E53" s="74"/>
      <c r="F53" s="242"/>
      <c r="G53" s="243"/>
      <c r="H53" s="244"/>
      <c r="I53" s="245"/>
      <c r="J53" s="246"/>
      <c r="K53" s="247"/>
      <c r="L53" s="248"/>
    </row>
    <row r="54" spans="1:12" ht="17.25" thickBot="1" x14ac:dyDescent="0.3">
      <c r="B54" s="270" t="s">
        <v>74</v>
      </c>
      <c r="C54" s="271"/>
      <c r="D54" s="272"/>
      <c r="E54" s="82"/>
      <c r="F54" s="83"/>
      <c r="G54" s="84"/>
      <c r="H54" s="84"/>
    </row>
    <row r="55" spans="1:12" ht="19.5" thickBot="1" x14ac:dyDescent="0.3">
      <c r="B55" s="86"/>
      <c r="C55" s="87"/>
      <c r="D55" s="88"/>
      <c r="E55" s="82"/>
      <c r="F55" s="83"/>
      <c r="G55" s="84"/>
      <c r="H55" s="84"/>
    </row>
    <row r="56" spans="1:12" ht="33.75" thickBot="1" x14ac:dyDescent="0.25">
      <c r="A56" s="273" t="s">
        <v>17</v>
      </c>
      <c r="B56" s="274"/>
      <c r="C56" s="89" t="s">
        <v>75</v>
      </c>
      <c r="D56" s="89" t="s">
        <v>76</v>
      </c>
      <c r="E56" s="89" t="s">
        <v>77</v>
      </c>
      <c r="F56" s="90"/>
      <c r="G56" s="90"/>
      <c r="H56" s="91"/>
      <c r="J56" s="145" t="s">
        <v>89</v>
      </c>
      <c r="K56" s="146" t="s">
        <v>90</v>
      </c>
      <c r="L56" s="147" t="s">
        <v>91</v>
      </c>
    </row>
    <row r="57" spans="1:12" ht="40.5" x14ac:dyDescent="0.2">
      <c r="A57" s="275" t="s">
        <v>18</v>
      </c>
      <c r="B57" s="276"/>
      <c r="C57" s="14">
        <v>2</v>
      </c>
      <c r="D57" s="14">
        <v>5</v>
      </c>
      <c r="E57" s="14">
        <v>9</v>
      </c>
      <c r="F57" s="90"/>
      <c r="G57" s="90"/>
      <c r="H57" s="92"/>
      <c r="I57" s="93"/>
      <c r="J57" s="148">
        <v>1</v>
      </c>
      <c r="K57" s="149" t="s">
        <v>92</v>
      </c>
      <c r="L57" s="150"/>
    </row>
    <row r="58" spans="1:12" ht="40.5" x14ac:dyDescent="0.2">
      <c r="A58" s="277" t="s">
        <v>19</v>
      </c>
      <c r="B58" s="278"/>
      <c r="C58" s="15">
        <v>2</v>
      </c>
      <c r="D58" s="15">
        <v>3</v>
      </c>
      <c r="E58" s="15">
        <v>1</v>
      </c>
      <c r="F58" s="90"/>
      <c r="G58" s="90"/>
      <c r="H58" s="92"/>
      <c r="I58" s="94"/>
      <c r="J58" s="151">
        <v>2</v>
      </c>
      <c r="K58" s="152" t="s">
        <v>93</v>
      </c>
      <c r="L58" s="153"/>
    </row>
    <row r="59" spans="1:12" ht="44.25" customHeight="1" x14ac:dyDescent="0.2">
      <c r="A59" s="277" t="s">
        <v>20</v>
      </c>
      <c r="B59" s="278"/>
      <c r="C59" s="15"/>
      <c r="D59" s="15">
        <v>2</v>
      </c>
      <c r="E59" s="15"/>
      <c r="F59" s="90"/>
      <c r="G59" s="90"/>
      <c r="H59" s="92"/>
      <c r="I59" s="94"/>
      <c r="J59" s="154" t="s">
        <v>94</v>
      </c>
      <c r="K59" s="152" t="s">
        <v>95</v>
      </c>
      <c r="L59" s="153"/>
    </row>
    <row r="60" spans="1:12" ht="42.75" customHeight="1" x14ac:dyDescent="0.2">
      <c r="A60" s="279" t="s">
        <v>21</v>
      </c>
      <c r="B60" s="280"/>
      <c r="C60" s="15"/>
      <c r="D60" s="15"/>
      <c r="E60" s="15">
        <v>8</v>
      </c>
      <c r="F60" s="90"/>
      <c r="G60" s="90"/>
      <c r="H60" s="92"/>
      <c r="I60" s="94"/>
      <c r="J60" s="154" t="s">
        <v>96</v>
      </c>
      <c r="K60" s="152" t="s">
        <v>97</v>
      </c>
      <c r="L60" s="153"/>
    </row>
    <row r="61" spans="1:12" ht="41.25" thickBot="1" x14ac:dyDescent="0.25">
      <c r="A61" s="240" t="s">
        <v>22</v>
      </c>
      <c r="B61" s="241"/>
      <c r="C61" s="15"/>
      <c r="D61" s="15"/>
      <c r="E61" s="15"/>
      <c r="F61" s="90"/>
      <c r="G61" s="90"/>
      <c r="H61" s="91"/>
      <c r="I61" s="94"/>
      <c r="J61" s="154" t="s">
        <v>98</v>
      </c>
      <c r="K61" s="152" t="s">
        <v>99</v>
      </c>
      <c r="L61" s="153"/>
    </row>
    <row r="62" spans="1:12" ht="40.5" x14ac:dyDescent="0.2">
      <c r="A62" s="281" t="s">
        <v>23</v>
      </c>
      <c r="B62" s="282"/>
      <c r="C62" s="16"/>
      <c r="D62" s="16"/>
      <c r="E62" s="16">
        <v>1</v>
      </c>
      <c r="F62" s="90"/>
      <c r="G62" s="90"/>
      <c r="H62" s="92"/>
      <c r="I62" s="94"/>
      <c r="J62" s="154" t="s">
        <v>100</v>
      </c>
      <c r="K62" s="152" t="s">
        <v>101</v>
      </c>
      <c r="L62" s="153"/>
    </row>
    <row r="63" spans="1:12" ht="54.75" customHeight="1" x14ac:dyDescent="0.2">
      <c r="A63" s="277" t="s">
        <v>24</v>
      </c>
      <c r="B63" s="278"/>
      <c r="C63" s="15">
        <v>1</v>
      </c>
      <c r="D63" s="15"/>
      <c r="E63" s="15"/>
      <c r="F63" s="90"/>
      <c r="G63" s="90"/>
      <c r="H63" s="92"/>
      <c r="I63" s="94"/>
      <c r="J63" s="151">
        <v>3</v>
      </c>
      <c r="K63" s="152" t="s">
        <v>102</v>
      </c>
      <c r="L63" s="153"/>
    </row>
    <row r="64" spans="1:12" ht="63.75" customHeight="1" x14ac:dyDescent="0.2">
      <c r="A64" s="277" t="s">
        <v>25</v>
      </c>
      <c r="B64" s="278"/>
      <c r="C64" s="15"/>
      <c r="D64" s="15"/>
      <c r="E64" s="15"/>
      <c r="F64" s="90"/>
      <c r="G64" s="90"/>
      <c r="H64" s="92"/>
      <c r="I64" s="94"/>
      <c r="J64" s="155">
        <v>4</v>
      </c>
      <c r="K64" s="152" t="s">
        <v>103</v>
      </c>
      <c r="L64" s="153"/>
    </row>
    <row r="65" spans="1:12" ht="34.5" customHeight="1" thickBot="1" x14ac:dyDescent="0.25">
      <c r="A65" s="240" t="s">
        <v>26</v>
      </c>
      <c r="B65" s="241"/>
      <c r="C65" s="17"/>
      <c r="D65" s="17"/>
      <c r="E65" s="96"/>
      <c r="F65" s="83"/>
      <c r="G65" s="83"/>
      <c r="H65" s="92"/>
      <c r="I65" s="94"/>
      <c r="J65" s="155">
        <v>5</v>
      </c>
      <c r="K65" s="152" t="s">
        <v>104</v>
      </c>
      <c r="L65" s="153">
        <v>1</v>
      </c>
    </row>
    <row r="66" spans="1:12" ht="35.25" customHeight="1" x14ac:dyDescent="0.25">
      <c r="A66" s="268" t="s">
        <v>27</v>
      </c>
      <c r="B66" s="269"/>
      <c r="C66" s="18"/>
      <c r="D66" s="18"/>
      <c r="E66" s="14"/>
      <c r="F66" s="97"/>
      <c r="G66" s="97"/>
      <c r="H66" s="98"/>
      <c r="I66" s="94"/>
      <c r="J66" s="155">
        <v>6</v>
      </c>
      <c r="K66" s="152" t="s">
        <v>105</v>
      </c>
      <c r="L66" s="153"/>
    </row>
    <row r="67" spans="1:12" ht="41.25" thickBot="1" x14ac:dyDescent="0.25">
      <c r="A67" s="240" t="s">
        <v>26</v>
      </c>
      <c r="B67" s="241"/>
      <c r="C67" s="18"/>
      <c r="D67" s="18"/>
      <c r="E67" s="18"/>
      <c r="F67" s="83"/>
      <c r="G67" s="84"/>
      <c r="H67" s="84"/>
      <c r="I67" s="94"/>
      <c r="J67" s="155">
        <v>7</v>
      </c>
      <c r="K67" s="152" t="s">
        <v>106</v>
      </c>
      <c r="L67" s="153"/>
    </row>
    <row r="68" spans="1:12" ht="21" thickBot="1" x14ac:dyDescent="0.25">
      <c r="A68" s="251" t="s">
        <v>78</v>
      </c>
      <c r="B68" s="252"/>
      <c r="C68" s="18"/>
      <c r="D68" s="18"/>
      <c r="E68" s="18"/>
      <c r="F68" s="83"/>
      <c r="G68" s="84"/>
      <c r="H68" s="84"/>
      <c r="I68" s="94"/>
      <c r="J68" s="155">
        <v>8</v>
      </c>
      <c r="K68" s="152" t="s">
        <v>107</v>
      </c>
      <c r="L68" s="153"/>
    </row>
    <row r="69" spans="1:12" ht="41.25" thickBot="1" x14ac:dyDescent="0.25">
      <c r="A69" s="253" t="s">
        <v>28</v>
      </c>
      <c r="B69" s="254"/>
      <c r="C69" s="19"/>
      <c r="D69" s="19"/>
      <c r="E69" s="19"/>
      <c r="F69" s="83"/>
      <c r="G69" s="84"/>
      <c r="H69" s="84"/>
      <c r="I69" s="94"/>
      <c r="J69" s="156">
        <v>9</v>
      </c>
      <c r="K69" s="157" t="s">
        <v>108</v>
      </c>
      <c r="L69" s="158">
        <v>2</v>
      </c>
    </row>
    <row r="70" spans="1:12" ht="39" customHeight="1" thickBot="1" x14ac:dyDescent="0.35">
      <c r="A70" s="255" t="s">
        <v>29</v>
      </c>
      <c r="B70" s="256"/>
      <c r="C70" s="20"/>
      <c r="D70" s="20"/>
      <c r="E70" s="99"/>
      <c r="F70" s="83"/>
      <c r="G70" s="84"/>
      <c r="H70" s="84"/>
      <c r="I70" s="94"/>
      <c r="J70" s="159"/>
      <c r="K70" s="160" t="s">
        <v>0</v>
      </c>
      <c r="L70" s="161">
        <f>SUM(L57:L69)</f>
        <v>3</v>
      </c>
    </row>
    <row r="71" spans="1:12" ht="21" thickBot="1" x14ac:dyDescent="0.25">
      <c r="A71" s="257" t="s">
        <v>30</v>
      </c>
      <c r="B71" s="258"/>
      <c r="C71" s="21"/>
      <c r="D71" s="21"/>
      <c r="E71" s="100"/>
      <c r="F71" s="83"/>
      <c r="G71" s="84"/>
      <c r="H71" s="84"/>
      <c r="I71" s="94"/>
      <c r="J71" s="101"/>
      <c r="K71" s="102"/>
      <c r="L71" s="95"/>
    </row>
    <row r="72" spans="1:12" ht="17.25" thickBot="1" x14ac:dyDescent="0.25">
      <c r="A72" s="259" t="s">
        <v>31</v>
      </c>
      <c r="B72" s="260"/>
      <c r="C72" s="103"/>
      <c r="D72" s="104"/>
      <c r="E72" s="105"/>
      <c r="H72" s="106"/>
      <c r="I72" s="107"/>
      <c r="J72" s="108"/>
      <c r="K72" s="95"/>
    </row>
    <row r="73" spans="1:12" ht="17.25" thickBot="1" x14ac:dyDescent="0.25">
      <c r="A73" s="22"/>
      <c r="B73" s="23" t="s">
        <v>0</v>
      </c>
      <c r="C73" s="28" t="s">
        <v>111</v>
      </c>
      <c r="D73" s="28">
        <f>D57+D62+D66+D68+D69+D70+D71+D72</f>
        <v>5</v>
      </c>
      <c r="E73" s="25" t="s">
        <v>79</v>
      </c>
      <c r="H73" s="106"/>
      <c r="I73" s="109"/>
    </row>
    <row r="74" spans="1:12" x14ac:dyDescent="0.3">
      <c r="I74" s="109"/>
    </row>
    <row r="75" spans="1:12" ht="37.5" x14ac:dyDescent="0.3">
      <c r="B75" s="266" t="s">
        <v>32</v>
      </c>
      <c r="C75" s="267"/>
      <c r="D75" s="111" t="s">
        <v>80</v>
      </c>
      <c r="E75" s="111" t="s">
        <v>81</v>
      </c>
      <c r="F75" s="112"/>
      <c r="G75" s="112"/>
      <c r="H75" s="112"/>
    </row>
    <row r="76" spans="1:12" x14ac:dyDescent="0.2">
      <c r="B76" s="266"/>
      <c r="C76" s="267"/>
      <c r="D76" s="113">
        <f>I18+I24+I27+I33+I41+I36</f>
        <v>25.5</v>
      </c>
      <c r="E76" s="113">
        <v>763.2</v>
      </c>
      <c r="G76" s="114"/>
      <c r="H76" s="114"/>
    </row>
    <row r="77" spans="1:12" x14ac:dyDescent="0.2">
      <c r="B77" s="115"/>
      <c r="C77" s="116"/>
      <c r="D77" s="117"/>
      <c r="E77" s="117"/>
      <c r="G77" s="114"/>
      <c r="H77" s="114"/>
      <c r="J77" s="118"/>
      <c r="K77" s="119"/>
      <c r="L77" s="120"/>
    </row>
    <row r="78" spans="1:12" ht="37.5" x14ac:dyDescent="0.3">
      <c r="B78" s="249" t="s">
        <v>82</v>
      </c>
      <c r="C78" s="250"/>
      <c r="D78" s="111" t="s">
        <v>83</v>
      </c>
      <c r="E78" s="111" t="s">
        <v>84</v>
      </c>
      <c r="G78" s="114"/>
      <c r="H78" s="114"/>
      <c r="J78" s="118"/>
      <c r="K78" s="119"/>
      <c r="L78" s="120"/>
    </row>
    <row r="79" spans="1:12" x14ac:dyDescent="0.2">
      <c r="B79" s="249"/>
      <c r="C79" s="250"/>
      <c r="D79" s="121">
        <f>H18+H24+H27+H41+H33+H36</f>
        <v>1.111111111111111E-2</v>
      </c>
      <c r="E79" s="121">
        <v>6.3194444444444442E-2</v>
      </c>
      <c r="G79" s="114"/>
      <c r="H79" s="114"/>
      <c r="J79" s="118"/>
      <c r="K79" s="119"/>
      <c r="L79" s="120"/>
    </row>
    <row r="84" spans="8:8" x14ac:dyDescent="0.3">
      <c r="H84" s="29"/>
    </row>
    <row r="85" spans="8:8" x14ac:dyDescent="0.3">
      <c r="H85" s="29"/>
    </row>
  </sheetData>
  <mergeCells count="81">
    <mergeCell ref="O5:O6"/>
    <mergeCell ref="A8:O8"/>
    <mergeCell ref="A37:O37"/>
    <mergeCell ref="A42:M42"/>
    <mergeCell ref="B75:C76"/>
    <mergeCell ref="A66:B66"/>
    <mergeCell ref="B54:D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B78:C79"/>
    <mergeCell ref="A67:B67"/>
    <mergeCell ref="A68:B68"/>
    <mergeCell ref="A69:B69"/>
    <mergeCell ref="A70:B70"/>
    <mergeCell ref="A71:B71"/>
    <mergeCell ref="A72:B72"/>
    <mergeCell ref="A65:B65"/>
    <mergeCell ref="F52:G52"/>
    <mergeCell ref="H52:J52"/>
    <mergeCell ref="K52:L52"/>
    <mergeCell ref="F53:G53"/>
    <mergeCell ref="H53:J53"/>
    <mergeCell ref="K53:L53"/>
    <mergeCell ref="F50:G50"/>
    <mergeCell ref="H50:J50"/>
    <mergeCell ref="K50:L50"/>
    <mergeCell ref="F51:G51"/>
    <mergeCell ref="H51:J51"/>
    <mergeCell ref="K51:L51"/>
    <mergeCell ref="F48:G48"/>
    <mergeCell ref="H48:J48"/>
    <mergeCell ref="F49:G49"/>
    <mergeCell ref="H49:J49"/>
    <mergeCell ref="K49:L49"/>
    <mergeCell ref="F46:G46"/>
    <mergeCell ref="H46:J46"/>
    <mergeCell ref="F47:G47"/>
    <mergeCell ref="H47:J47"/>
    <mergeCell ref="F44:G44"/>
    <mergeCell ref="H44:J44"/>
    <mergeCell ref="F45:G45"/>
    <mergeCell ref="H45:J45"/>
    <mergeCell ref="F43:G43"/>
    <mergeCell ref="H43:J43"/>
    <mergeCell ref="A27:G27"/>
    <mergeCell ref="A28:N28"/>
    <mergeCell ref="A31:A32"/>
    <mergeCell ref="B31:B32"/>
    <mergeCell ref="C31:C32"/>
    <mergeCell ref="A33:G33"/>
    <mergeCell ref="A34:N34"/>
    <mergeCell ref="A36:G36"/>
    <mergeCell ref="A41:G41"/>
    <mergeCell ref="A25:N25"/>
    <mergeCell ref="H5:H6"/>
    <mergeCell ref="I5:I6"/>
    <mergeCell ref="J5:J6"/>
    <mergeCell ref="K5:K6"/>
    <mergeCell ref="L5:L6"/>
    <mergeCell ref="M5:M6"/>
    <mergeCell ref="N5:N6"/>
    <mergeCell ref="A18:G18"/>
    <mergeCell ref="A19:N19"/>
    <mergeCell ref="A24:G24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scale="21" orientation="portrait" r:id="rId1"/>
  <colBreaks count="1" manualBreakCount="1">
    <brk id="15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2022</vt:lpstr>
      <vt:lpstr>'Июль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2022-07-25T02:14:11Z</cp:lastPrinted>
  <dcterms:created xsi:type="dcterms:W3CDTF">2018-03-27T02:17:58Z</dcterms:created>
  <dcterms:modified xsi:type="dcterms:W3CDTF">2022-08-16T03:20:56Z</dcterms:modified>
</cp:coreProperties>
</file>